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Капранова\Торги\115 Оказание услуг по сервисному обслуживанию и ремонту компьютерной и проекционной техники, периферийных и иных устройств\КД\"/>
    </mc:Choice>
  </mc:AlternateContent>
  <bookViews>
    <workbookView xWindow="120" yWindow="120" windowWidth="13275" windowHeight="6945" tabRatio="347"/>
  </bookViews>
  <sheets>
    <sheet name="Форма 2" sheetId="2" r:id="rId1"/>
  </sheets>
  <externalReferences>
    <externalReference r:id="rId2"/>
  </externalReferences>
  <definedNames>
    <definedName name="_iii707">#REF!</definedName>
    <definedName name="_iii708">#REF!</definedName>
    <definedName name="_iii709">#REF!</definedName>
    <definedName name="_iii710">#REF!</definedName>
    <definedName name="_iii711">#REF!</definedName>
    <definedName name="_iii712">#REF!</definedName>
    <definedName name="_iii801">#REF!</definedName>
    <definedName name="_iii802">#REF!</definedName>
    <definedName name="_iii803">#REF!</definedName>
    <definedName name="_iii804">#REF!</definedName>
    <definedName name="_iii805">#REF!</definedName>
    <definedName name="_iii806">#REF!</definedName>
    <definedName name="_iii807">#REF!</definedName>
    <definedName name="_iii808">#REF!</definedName>
    <definedName name="_iii809">#REF!</definedName>
    <definedName name="_iii810">#REF!</definedName>
    <definedName name="_iii811">#REF!</definedName>
    <definedName name="_iii812">#REF!</definedName>
    <definedName name="_iii901">#REF!</definedName>
    <definedName name="_iii902">#REF!</definedName>
    <definedName name="_iii903">#REF!</definedName>
    <definedName name="_iii904">#REF!</definedName>
    <definedName name="_pp607">'Форма 2'!#REF!</definedName>
    <definedName name="_pp608">'Форма 2'!#REF!</definedName>
    <definedName name="_pp609">'Форма 2'!#REF!</definedName>
    <definedName name="_pp610">'Форма 2'!#REF!</definedName>
    <definedName name="_pp611">'Форма 2'!#REF!</definedName>
    <definedName name="_pp612">'Форма 2'!#REF!</definedName>
    <definedName name="_pp701">'Форма 2'!#REF!</definedName>
    <definedName name="_pp702">'Форма 2'!#REF!</definedName>
    <definedName name="_pp703">'Форма 2'!#REF!</definedName>
    <definedName name="_pp704">'Форма 2'!#REF!</definedName>
    <definedName name="_pp705">'Форма 2'!#REF!</definedName>
    <definedName name="_pp706">'Форма 2'!#REF!</definedName>
    <definedName name="_pp707">'Форма 2'!#REF!</definedName>
    <definedName name="_pp708">'Форма 2'!#REF!</definedName>
    <definedName name="_pp709">'Форма 2'!#REF!</definedName>
    <definedName name="_pp710">'Форма 2'!#REF!</definedName>
    <definedName name="_pp711">'Форма 2'!#REF!</definedName>
    <definedName name="_pp712">'Форма 2'!#REF!</definedName>
    <definedName name="_pp801">'Форма 2'!#REF!</definedName>
    <definedName name="_pp802">'Форма 2'!#REF!</definedName>
    <definedName name="_pp803">'Форма 2'!#REF!</definedName>
    <definedName name="_pp804">'Форма 2'!#REF!</definedName>
    <definedName name="_pp805">'Форма 2'!#REF!</definedName>
    <definedName name="_pp806">'Форма 2'!#REF!</definedName>
    <definedName name="_pp807">'Форма 2'!#REF!</definedName>
    <definedName name="_pp808">'Форма 2'!#REF!</definedName>
    <definedName name="_pp809">'Форма 2'!#REF!</definedName>
    <definedName name="_pp810">'Форма 2'!#REF!</definedName>
    <definedName name="_ppp707">#REF!</definedName>
    <definedName name="_ppp708">#REF!</definedName>
    <definedName name="_ppp709">#REF!</definedName>
    <definedName name="_ppp710">#REF!</definedName>
    <definedName name="_ppp711">#REF!</definedName>
    <definedName name="_ppp712">#REF!</definedName>
    <definedName name="_ppp801">#REF!</definedName>
    <definedName name="_ppp802">#REF!</definedName>
    <definedName name="_ppp803">#REF!</definedName>
    <definedName name="_ppp804">#REF!</definedName>
    <definedName name="_ppp805">#REF!</definedName>
    <definedName name="_ppp806">#REF!</definedName>
    <definedName name="_ppp807">#REF!</definedName>
    <definedName name="_ppp808">#REF!</definedName>
    <definedName name="_ppp809">#REF!</definedName>
    <definedName name="_ppp810">#REF!</definedName>
    <definedName name="_ppp811">#REF!</definedName>
    <definedName name="_ppp812">#REF!</definedName>
    <definedName name="_ppp901">#REF!</definedName>
    <definedName name="_ppp902">#REF!</definedName>
    <definedName name="_ppp903">#REF!</definedName>
    <definedName name="_ppp904">#REF!</definedName>
    <definedName name="_Row01">'Форма 2'!#REF!</definedName>
    <definedName name="_Row02">'Форма 2'!#REF!</definedName>
    <definedName name="_Row03">'Форма 2'!#REF!</definedName>
    <definedName name="_Row04">'Форма 2'!#REF!</definedName>
    <definedName name="_Row05">'Форма 2'!#REF!</definedName>
    <definedName name="_Row06">'Форма 2'!#REF!</definedName>
    <definedName name="_Row07">'Форма 2'!#REF!</definedName>
    <definedName name="_Row08">'Форма 2'!#REF!</definedName>
    <definedName name="_Row09">'Форма 2'!#REF!</definedName>
    <definedName name="_Row10">'Форма 2'!#REF!</definedName>
    <definedName name="_Row11">'Форма 2'!$A$290</definedName>
    <definedName name="_Row12">'Форма 2'!#REF!</definedName>
    <definedName name="_Row13">'Форма 2'!$A$292</definedName>
    <definedName name="_Row14">'Форма 2'!$A$294</definedName>
    <definedName name="_Row15">'Форма 2'!#REF!</definedName>
    <definedName name="_Row16">'Форма 2'!#REF!</definedName>
    <definedName name="_Row17">'Форма 2'!#REF!</definedName>
    <definedName name="_Row18">'Форма 2'!#REF!</definedName>
    <definedName name="_Row19">'Форма 2'!#REF!</definedName>
    <definedName name="_Row20">'Форма 2'!#REF!</definedName>
    <definedName name="_Row21">'Форма 2'!#REF!</definedName>
    <definedName name="_Row22">'Форма 2'!#REF!</definedName>
    <definedName name="_Row23">'Форма 2'!#REF!</definedName>
    <definedName name="_Row24">'Форма 2'!#REF!</definedName>
    <definedName name="_Row25">'Форма 2'!#REF!</definedName>
    <definedName name="_Row26">'Форма 2'!$A$295</definedName>
    <definedName name="_Row27">'Форма 2'!#REF!</definedName>
    <definedName name="_Row28">'Форма 2'!#REF!</definedName>
    <definedName name="_Row29">'Форма 2'!#REF!</definedName>
    <definedName name="_Row30">'Форма 2'!$A$281</definedName>
    <definedName name="_Row31">'Форма 2'!$A$282</definedName>
    <definedName name="_Row32">'Форма 2'!$A$283</definedName>
    <definedName name="_Row33">'Форма 2'!#REF!</definedName>
    <definedName name="_Row34">'Форма 2'!#REF!</definedName>
    <definedName name="_Row35">'Форма 2'!#REF!</definedName>
    <definedName name="_Row36">'Форма 2'!#REF!</definedName>
    <definedName name="_Row37">'Форма 2'!#REF!</definedName>
    <definedName name="_Row38">'Форма 2'!$B$285</definedName>
    <definedName name="_Row39">'Форма 2'!#REF!</definedName>
    <definedName name="_Row40">'Форма 2'!#REF!</definedName>
    <definedName name="_Row41">'Форма 2'!#REF!</definedName>
    <definedName name="_Row42">'Форма 2'!#REF!</definedName>
    <definedName name="_Row43">'Форма 2'!#REF!</definedName>
    <definedName name="_Row44">'Форма 2'!#REF!</definedName>
    <definedName name="_Row45">'Форма 2'!#REF!</definedName>
    <definedName name="_Row46">'Форма 2'!$A$296</definedName>
    <definedName name="_Row47">'Форма 2'!$A$297</definedName>
    <definedName name="_Row48">'Форма 2'!$A$298</definedName>
    <definedName name="_Row49">'Форма 2'!$A$299</definedName>
    <definedName name="_Row50">'Форма 2'!$A$300</definedName>
    <definedName name="_xlnm._FilterDatabase" localSheetId="0" hidden="1">'Форма 2'!$F$1:$F$317</definedName>
    <definedName name="CupManagerName">#REF!</definedName>
    <definedName name="CupManagerTitle">#REF!</definedName>
    <definedName name="DepartManagerName">#REF!</definedName>
    <definedName name="DepartManagerTitle">#REF!</definedName>
    <definedName name="ItogoNDS">'Форма 2'!$B$273</definedName>
    <definedName name="ItogoNoNDS">'Форма 2'!$B$271</definedName>
    <definedName name="ItogoYesNDS">'Форма 2'!$B$275</definedName>
    <definedName name="LotABC">#REF!</definedName>
    <definedName name="LotName">#REF!</definedName>
    <definedName name="LotName6">#REF!</definedName>
    <definedName name="LotName7">'Форма 2'!$B$275</definedName>
    <definedName name="LotName8">'Форма 2'!#REF!</definedName>
    <definedName name="LotName9">'Форма 2'!$A$4</definedName>
    <definedName name="LotNumber">#REF!</definedName>
    <definedName name="PriceStart">'Форма 2'!$E$6</definedName>
    <definedName name="PriceWinnerNoNDS">'Форма 2'!#REF!</definedName>
    <definedName name="SumNDS">'Форма 2'!$K$6</definedName>
    <definedName name="SumWinnerNoNDS">'Форма 2'!$J$6</definedName>
    <definedName name="SumWinnerYesNDS">'Форма 2'!$L$6</definedName>
    <definedName name="XEmpName">#REF!</definedName>
    <definedName name="XEmpPhone">#REF!</definedName>
    <definedName name="_xlnm.Print_Titles" localSheetId="0">'Форма 2'!$6:$6</definedName>
    <definedName name="_xlnm.Print_Area" localSheetId="0">'Форма 2'!$A$1:$L$285</definedName>
  </definedNames>
  <calcPr calcId="152511"/>
</workbook>
</file>

<file path=xl/calcChain.xml><?xml version="1.0" encoding="utf-8"?>
<calcChain xmlns="http://schemas.openxmlformats.org/spreadsheetml/2006/main">
  <c r="D269" i="2" l="1"/>
  <c r="F269" i="2" l="1"/>
  <c r="F62" i="2"/>
  <c r="F80" i="2"/>
  <c r="F98" i="2"/>
  <c r="F163" i="2"/>
  <c r="F176" i="2"/>
  <c r="F184" i="2"/>
  <c r="F195" i="2"/>
  <c r="F203" i="2"/>
  <c r="F212" i="2"/>
  <c r="F214" i="2"/>
  <c r="F231" i="2"/>
  <c r="F259" i="2"/>
  <c r="E268" i="2"/>
  <c r="F268" i="2" s="1"/>
  <c r="E267" i="2"/>
  <c r="F267" i="2" s="1"/>
  <c r="E266" i="2"/>
  <c r="F266" i="2" s="1"/>
  <c r="E265" i="2"/>
  <c r="F265" i="2" s="1"/>
  <c r="E264" i="2"/>
  <c r="F264" i="2" s="1"/>
  <c r="E263" i="2"/>
  <c r="F263" i="2" s="1"/>
  <c r="E262" i="2"/>
  <c r="F262" i="2" s="1"/>
  <c r="E261" i="2"/>
  <c r="F261" i="2" s="1"/>
  <c r="E260" i="2"/>
  <c r="F260" i="2" s="1"/>
  <c r="E259" i="2"/>
  <c r="E258" i="2"/>
  <c r="F258" i="2" s="1"/>
  <c r="E257" i="2"/>
  <c r="F257" i="2" s="1"/>
  <c r="E256" i="2"/>
  <c r="F256" i="2" s="1"/>
  <c r="E255" i="2"/>
  <c r="F255" i="2" s="1"/>
  <c r="E254" i="2"/>
  <c r="F254" i="2" s="1"/>
  <c r="E252" i="2"/>
  <c r="F252" i="2" s="1"/>
  <c r="E251" i="2"/>
  <c r="F251" i="2" s="1"/>
  <c r="E250" i="2"/>
  <c r="F250" i="2" s="1"/>
  <c r="E249" i="2"/>
  <c r="F249" i="2" s="1"/>
  <c r="E248" i="2"/>
  <c r="F248" i="2" s="1"/>
  <c r="E247" i="2"/>
  <c r="F247" i="2" s="1"/>
  <c r="E246" i="2"/>
  <c r="F246" i="2" s="1"/>
  <c r="E245" i="2"/>
  <c r="F245" i="2" s="1"/>
  <c r="E244" i="2"/>
  <c r="F244" i="2" s="1"/>
  <c r="E243" i="2"/>
  <c r="F243" i="2" s="1"/>
  <c r="E242" i="2"/>
  <c r="F242" i="2" s="1"/>
  <c r="E241" i="2"/>
  <c r="F241" i="2" s="1"/>
  <c r="E240" i="2"/>
  <c r="F240" i="2" s="1"/>
  <c r="E239" i="2"/>
  <c r="F239" i="2" s="1"/>
  <c r="E237" i="2"/>
  <c r="F237" i="2" s="1"/>
  <c r="E236" i="2"/>
  <c r="F236" i="2" s="1"/>
  <c r="E235" i="2"/>
  <c r="F235" i="2" s="1"/>
  <c r="E234" i="2"/>
  <c r="F234" i="2" s="1"/>
  <c r="E233" i="2"/>
  <c r="F233" i="2" s="1"/>
  <c r="E232" i="2"/>
  <c r="F232" i="2" s="1"/>
  <c r="E231" i="2"/>
  <c r="E230" i="2"/>
  <c r="F230" i="2" s="1"/>
  <c r="E229" i="2"/>
  <c r="F229" i="2" s="1"/>
  <c r="E228" i="2"/>
  <c r="F228" i="2" s="1"/>
  <c r="E227" i="2"/>
  <c r="F227" i="2" s="1"/>
  <c r="E226" i="2"/>
  <c r="F226" i="2" s="1"/>
  <c r="E225" i="2"/>
  <c r="F225" i="2" s="1"/>
  <c r="E224" i="2"/>
  <c r="F224" i="2" s="1"/>
  <c r="E222" i="2"/>
  <c r="F222" i="2" s="1"/>
  <c r="E221" i="2"/>
  <c r="F221" i="2" s="1"/>
  <c r="E220" i="2"/>
  <c r="F220" i="2" s="1"/>
  <c r="E219" i="2"/>
  <c r="F219" i="2" s="1"/>
  <c r="E218" i="2"/>
  <c r="F218" i="2" s="1"/>
  <c r="E217" i="2"/>
  <c r="F217" i="2" s="1"/>
  <c r="E216" i="2"/>
  <c r="F216" i="2" s="1"/>
  <c r="E215" i="2"/>
  <c r="F215" i="2" s="1"/>
  <c r="E214" i="2"/>
  <c r="E213" i="2"/>
  <c r="F213" i="2" s="1"/>
  <c r="E212" i="2"/>
  <c r="E211" i="2"/>
  <c r="F211" i="2" s="1"/>
  <c r="E210" i="2"/>
  <c r="F210" i="2" s="1"/>
  <c r="E209" i="2"/>
  <c r="F209" i="2" s="1"/>
  <c r="E208" i="2"/>
  <c r="F208" i="2" s="1"/>
  <c r="E207" i="2"/>
  <c r="F207" i="2" s="1"/>
  <c r="E206" i="2"/>
  <c r="F206" i="2" s="1"/>
  <c r="E204" i="2"/>
  <c r="F204" i="2" s="1"/>
  <c r="E203" i="2"/>
  <c r="E202" i="2"/>
  <c r="F202" i="2" s="1"/>
  <c r="E201" i="2"/>
  <c r="F201" i="2" s="1"/>
  <c r="E200" i="2"/>
  <c r="F200" i="2" s="1"/>
  <c r="E199" i="2"/>
  <c r="F199" i="2" s="1"/>
  <c r="E198" i="2"/>
  <c r="F198" i="2" s="1"/>
  <c r="E197" i="2"/>
  <c r="F197" i="2" s="1"/>
  <c r="E196" i="2"/>
  <c r="F196" i="2" s="1"/>
  <c r="E195" i="2"/>
  <c r="E194" i="2"/>
  <c r="F194" i="2" s="1"/>
  <c r="E193" i="2"/>
  <c r="F193" i="2" s="1"/>
  <c r="E191" i="2"/>
  <c r="F191" i="2" s="1"/>
  <c r="E190" i="2"/>
  <c r="F190" i="2" s="1"/>
  <c r="E189" i="2"/>
  <c r="F189" i="2" s="1"/>
  <c r="E188" i="2"/>
  <c r="F188" i="2" s="1"/>
  <c r="E187" i="2"/>
  <c r="F187" i="2" s="1"/>
  <c r="E186" i="2"/>
  <c r="F186" i="2" s="1"/>
  <c r="E185" i="2"/>
  <c r="F185" i="2" s="1"/>
  <c r="E184" i="2"/>
  <c r="E183" i="2"/>
  <c r="F183" i="2" s="1"/>
  <c r="E182" i="2"/>
  <c r="F182" i="2" s="1"/>
  <c r="E181" i="2"/>
  <c r="F181" i="2" s="1"/>
  <c r="E180" i="2"/>
  <c r="F180" i="2" s="1"/>
  <c r="E179" i="2"/>
  <c r="F179" i="2" s="1"/>
  <c r="E178" i="2"/>
  <c r="F178" i="2" s="1"/>
  <c r="E177" i="2"/>
  <c r="F177" i="2" s="1"/>
  <c r="E176" i="2"/>
  <c r="E175" i="2"/>
  <c r="F175" i="2" s="1"/>
  <c r="E173" i="2"/>
  <c r="F173" i="2" s="1"/>
  <c r="E172" i="2"/>
  <c r="F172" i="2" s="1"/>
  <c r="E171" i="2"/>
  <c r="F171" i="2" s="1"/>
  <c r="E170" i="2"/>
  <c r="F170" i="2" s="1"/>
  <c r="E169" i="2"/>
  <c r="F169" i="2" s="1"/>
  <c r="E168" i="2"/>
  <c r="F168" i="2" s="1"/>
  <c r="E167" i="2"/>
  <c r="F167" i="2" s="1"/>
  <c r="E166" i="2"/>
  <c r="F166" i="2" s="1"/>
  <c r="E165" i="2"/>
  <c r="F165" i="2" s="1"/>
  <c r="E164" i="2"/>
  <c r="F164" i="2" s="1"/>
  <c r="E163" i="2"/>
  <c r="E162" i="2"/>
  <c r="F162" i="2" s="1"/>
  <c r="E161" i="2"/>
  <c r="F161" i="2" s="1"/>
  <c r="E160" i="2"/>
  <c r="F160" i="2" s="1"/>
  <c r="E159" i="2"/>
  <c r="F159" i="2" s="1"/>
  <c r="E158" i="2"/>
  <c r="F158" i="2" s="1"/>
  <c r="E157" i="2"/>
  <c r="F157" i="2" s="1"/>
  <c r="E155" i="2"/>
  <c r="F155" i="2" s="1"/>
  <c r="E154" i="2"/>
  <c r="F154" i="2" s="1"/>
  <c r="E153" i="2"/>
  <c r="F153" i="2" s="1"/>
  <c r="E152" i="2"/>
  <c r="F152" i="2" s="1"/>
  <c r="E151" i="2"/>
  <c r="F151" i="2" s="1"/>
  <c r="E150" i="2"/>
  <c r="F150" i="2" s="1"/>
  <c r="E149" i="2"/>
  <c r="F149" i="2" s="1"/>
  <c r="E148" i="2"/>
  <c r="F148" i="2" s="1"/>
  <c r="E147" i="2"/>
  <c r="F147" i="2" s="1"/>
  <c r="E146" i="2"/>
  <c r="F146" i="2" s="1"/>
  <c r="E145" i="2"/>
  <c r="F145" i="2" s="1"/>
  <c r="E144" i="2"/>
  <c r="F144" i="2" s="1"/>
  <c r="E143" i="2"/>
  <c r="F143" i="2" s="1"/>
  <c r="E142" i="2"/>
  <c r="F142" i="2" s="1"/>
  <c r="E141" i="2"/>
  <c r="F141" i="2" s="1"/>
  <c r="E139" i="2"/>
  <c r="F139" i="2" s="1"/>
  <c r="E138" i="2"/>
  <c r="F138" i="2" s="1"/>
  <c r="E137" i="2"/>
  <c r="F137" i="2" s="1"/>
  <c r="E136" i="2"/>
  <c r="F136" i="2" s="1"/>
  <c r="E135" i="2"/>
  <c r="F135" i="2" s="1"/>
  <c r="E134" i="2"/>
  <c r="F134" i="2" s="1"/>
  <c r="E133" i="2"/>
  <c r="F133" i="2" s="1"/>
  <c r="E132" i="2"/>
  <c r="F132" i="2" s="1"/>
  <c r="E131" i="2"/>
  <c r="F131" i="2" s="1"/>
  <c r="E130" i="2"/>
  <c r="F130" i="2" s="1"/>
  <c r="E129" i="2"/>
  <c r="F129" i="2" s="1"/>
  <c r="E128" i="2"/>
  <c r="F128" i="2" s="1"/>
  <c r="E127" i="2"/>
  <c r="F127" i="2" s="1"/>
  <c r="E126" i="2"/>
  <c r="F126" i="2" s="1"/>
  <c r="E125" i="2"/>
  <c r="F125" i="2" s="1"/>
  <c r="E123" i="2"/>
  <c r="F123" i="2" s="1"/>
  <c r="E122" i="2"/>
  <c r="F122" i="2" s="1"/>
  <c r="E121" i="2"/>
  <c r="F121" i="2" s="1"/>
  <c r="E120" i="2"/>
  <c r="F120" i="2" s="1"/>
  <c r="E119" i="2"/>
  <c r="F119" i="2" s="1"/>
  <c r="E118" i="2"/>
  <c r="F118" i="2" s="1"/>
  <c r="E117" i="2"/>
  <c r="F117" i="2" s="1"/>
  <c r="E116" i="2"/>
  <c r="F116" i="2" s="1"/>
  <c r="E115" i="2"/>
  <c r="F115" i="2" s="1"/>
  <c r="E114" i="2"/>
  <c r="F114" i="2" s="1"/>
  <c r="E113" i="2"/>
  <c r="F113" i="2" s="1"/>
  <c r="E112" i="2"/>
  <c r="F112" i="2" s="1"/>
  <c r="E111" i="2"/>
  <c r="F111" i="2" s="1"/>
  <c r="E110" i="2"/>
  <c r="F110" i="2" s="1"/>
  <c r="E109" i="2"/>
  <c r="F109" i="2" s="1"/>
  <c r="E107" i="2"/>
  <c r="F107" i="2" s="1"/>
  <c r="E106" i="2"/>
  <c r="F106" i="2" s="1"/>
  <c r="E105" i="2"/>
  <c r="F105" i="2" s="1"/>
  <c r="E104" i="2"/>
  <c r="F104" i="2" s="1"/>
  <c r="E102" i="2"/>
  <c r="F102" i="2" s="1"/>
  <c r="E101" i="2"/>
  <c r="F101" i="2" s="1"/>
  <c r="E100" i="2"/>
  <c r="F100" i="2" s="1"/>
  <c r="E99" i="2"/>
  <c r="F99" i="2" s="1"/>
  <c r="E98" i="2"/>
  <c r="E97" i="2"/>
  <c r="F97" i="2" s="1"/>
  <c r="E95" i="2"/>
  <c r="F95" i="2" s="1"/>
  <c r="E94" i="2"/>
  <c r="F94" i="2" s="1"/>
  <c r="E93" i="2"/>
  <c r="F93" i="2" s="1"/>
  <c r="E92" i="2"/>
  <c r="F92" i="2" s="1"/>
  <c r="E91" i="2"/>
  <c r="F91" i="2" s="1"/>
  <c r="E89" i="2"/>
  <c r="F89" i="2" s="1"/>
  <c r="E88" i="2"/>
  <c r="F88" i="2" s="1"/>
  <c r="E87" i="2"/>
  <c r="F87" i="2" s="1"/>
  <c r="E86" i="2"/>
  <c r="F86" i="2" s="1"/>
  <c r="E85" i="2"/>
  <c r="F85" i="2" s="1"/>
  <c r="E84" i="2"/>
  <c r="F84" i="2" s="1"/>
  <c r="E83" i="2"/>
  <c r="F83" i="2" s="1"/>
  <c r="E82" i="2"/>
  <c r="F82" i="2" s="1"/>
  <c r="E81" i="2"/>
  <c r="F81" i="2" s="1"/>
  <c r="E80" i="2"/>
  <c r="E79" i="2"/>
  <c r="F79" i="2" s="1"/>
  <c r="E78" i="2"/>
  <c r="F78" i="2" s="1"/>
  <c r="E76" i="2"/>
  <c r="F76" i="2" s="1"/>
  <c r="E75" i="2"/>
  <c r="F75" i="2" s="1"/>
  <c r="E74" i="2"/>
  <c r="F74" i="2" s="1"/>
  <c r="E73" i="2"/>
  <c r="F73" i="2" s="1"/>
  <c r="E72" i="2"/>
  <c r="F72" i="2" s="1"/>
  <c r="E71" i="2"/>
  <c r="F71" i="2" s="1"/>
  <c r="E70" i="2"/>
  <c r="F70" i="2" s="1"/>
  <c r="E69" i="2"/>
  <c r="F69" i="2" s="1"/>
  <c r="E67" i="2"/>
  <c r="F67" i="2" s="1"/>
  <c r="E66" i="2"/>
  <c r="F66" i="2" s="1"/>
  <c r="E65" i="2"/>
  <c r="F65" i="2" s="1"/>
  <c r="E64" i="2"/>
  <c r="F64" i="2" s="1"/>
  <c r="E63" i="2"/>
  <c r="F63" i="2" s="1"/>
  <c r="E62" i="2"/>
  <c r="E61" i="2"/>
  <c r="F61" i="2" s="1"/>
  <c r="E60" i="2"/>
  <c r="F60" i="2" s="1"/>
  <c r="E59" i="2"/>
  <c r="F59" i="2" s="1"/>
  <c r="E58" i="2"/>
  <c r="F58" i="2" s="1"/>
  <c r="E57" i="2"/>
  <c r="F57" i="2" s="1"/>
  <c r="E55" i="2"/>
  <c r="F55" i="2" s="1"/>
  <c r="E54" i="2"/>
  <c r="F54" i="2" s="1"/>
  <c r="E53" i="2"/>
  <c r="F53" i="2" s="1"/>
  <c r="E52" i="2"/>
  <c r="F52" i="2" s="1"/>
  <c r="E51" i="2"/>
  <c r="F51" i="2" s="1"/>
  <c r="E50" i="2"/>
  <c r="F50" i="2" s="1"/>
  <c r="E49" i="2"/>
  <c r="F49" i="2" s="1"/>
  <c r="E48" i="2"/>
  <c r="F48" i="2" s="1"/>
  <c r="E47" i="2"/>
  <c r="F47" i="2" s="1"/>
  <c r="E46" i="2"/>
  <c r="F46" i="2" s="1"/>
  <c r="E45" i="2"/>
  <c r="F45" i="2" s="1"/>
  <c r="E44" i="2"/>
  <c r="F44" i="2" s="1"/>
  <c r="E43" i="2"/>
  <c r="F43" i="2" s="1"/>
  <c r="E41" i="2"/>
  <c r="F41" i="2" s="1"/>
  <c r="E40" i="2"/>
  <c r="F40" i="2" s="1"/>
  <c r="E38" i="2"/>
  <c r="F38" i="2" s="1"/>
  <c r="E37" i="2"/>
  <c r="F37" i="2" s="1"/>
  <c r="E35" i="2"/>
  <c r="F35" i="2" s="1"/>
  <c r="E34" i="2"/>
  <c r="F34" i="2" s="1"/>
  <c r="E33" i="2"/>
  <c r="F33" i="2" s="1"/>
  <c r="E32" i="2"/>
  <c r="F32" i="2" s="1"/>
  <c r="E31" i="2"/>
  <c r="F31" i="2" s="1"/>
  <c r="E29" i="2"/>
  <c r="F29" i="2" s="1"/>
  <c r="E28" i="2"/>
  <c r="F28" i="2" s="1"/>
  <c r="E27" i="2"/>
  <c r="F27" i="2" s="1"/>
  <c r="E25" i="2"/>
  <c r="F25" i="2" s="1"/>
  <c r="E24" i="2"/>
  <c r="F24" i="2" s="1"/>
  <c r="E23" i="2"/>
  <c r="F23" i="2" s="1"/>
  <c r="E22" i="2"/>
  <c r="F22" i="2" s="1"/>
  <c r="E21" i="2"/>
  <c r="F21" i="2" s="1"/>
  <c r="E20" i="2"/>
  <c r="F20" i="2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J269" i="2" l="1"/>
  <c r="L269" i="2"/>
  <c r="K269" i="2" l="1"/>
</calcChain>
</file>

<file path=xl/sharedStrings.xml><?xml version="1.0" encoding="utf-8"?>
<sst xmlns="http://schemas.openxmlformats.org/spreadsheetml/2006/main" count="538" uniqueCount="168">
  <si>
    <t>Ед. изм.</t>
  </si>
  <si>
    <t>Кол-во всего</t>
  </si>
  <si>
    <t>№ п/п</t>
  </si>
  <si>
    <t>Требования к заполнению формы:</t>
  </si>
  <si>
    <t>Цена договора является окончательной ценой, за которую участник закупки готов осуществить поставку заказываемых товаров.</t>
  </si>
  <si>
    <t>1. Участник закупки должен представить данную форму в составе заявки на участие в закупки в текущем виде, заполнив табличную часть и итоговые данные под табличной частью.
В табличной части подлежат заполнению столбцы: «Наименование, марка, модель товара, предлагаемого к поставке участником закупки», «Производитель», «Страна происхождения», «Цена за ед. продукции  без учёта транспортных расходов, без НДС руб.», «Ставка НДС, %», «Цена услуги по доставке продукции до места поставки за ед. продукции, без НДС, руб.», «Ставка НДС для услуги по доставке, %».
Столбцы:  «Цена за ед. продукции с учетом транспортных расходов, без НДС руб.», «Цена за ед. продукции с учетом транспортных расходов, с НДС руб.», «Стоимость продукции с транспортными расходами, без НДС руб. », «Сумма НДС, руб.»,  «Стоимость продукции с транспортными расходами, с НДС руб. », являются расчетными и ручному заполнению не подлежат.</t>
  </si>
  <si>
    <t xml:space="preserve">                             _____________                      ______________________</t>
  </si>
  <si>
    <t xml:space="preserve">                                        (дата)                                      </t>
  </si>
  <si>
    <t>2. Участник закупки в столбце «Цена за ед. продукции  с учётом транспортных расходов, без НДС руб.» должен указать цену за единицу продукции с учетом стоимости транспорта, страхования и без учета НДС, руб.</t>
  </si>
  <si>
    <t>3. В столбце «Ставка НДС, %» указавается ставка налога по виду поставляемой продукции.</t>
  </si>
  <si>
    <t>4. В случае, если в столбце «Возможность поставки эквивалента» в отношении позиции товара  указано значение «нет», к поставке допускается товар только тех марок, моделей, которые указаны в столбце «Наименование продукции» и/или в документах, указанных в столбце «ГОСТ, ТУ, ОСТ, опросный лист и пр.». В этом случае соответствующая ячейка в столбце «Наименование, марка, модель товара, предлагаемого к поставке участником закупки» не заполняется. В такой ячейке ставится  знак «-».</t>
  </si>
  <si>
    <t>5. В случае, если в столбце «Возможность поставки эквивалента» в отношении позиции товара  указано значение «да», то информация об эквивалентном товаре указывается в столбце «Наименование, марка, модель товара, предлагаемого к поставке участником закупки».</t>
  </si>
  <si>
    <t>6. По позициям, в отношении которых в столбце «Требование к описанию участником закупки поставляемого товара (продукции)» имеется указание «установлено», участник закупки в составе заявки на участие в закупке предоставляет описание поставляемого товара в соответствии с разделом 3 инструкции для участника закупки и заполняет соответствующую ячейку в столбце «Наименование, марка, модель товара, предлагаемого к поставке участником закупки».</t>
  </si>
  <si>
    <t xml:space="preserve">Лот </t>
  </si>
  <si>
    <t>X</t>
  </si>
  <si>
    <t>Заполняется заказчиком (участник закупки не вносит изменения в столбцы таблицы с [1] по [3])</t>
  </si>
  <si>
    <t>Заполняется участником закупки</t>
  </si>
  <si>
    <t>Наименование работы (услуги)</t>
  </si>
  <si>
    <t xml:space="preserve">Начальная (максимальная) цена за ед. услуг с учётом всех налогов и сборов, руб. </t>
  </si>
  <si>
    <t xml:space="preserve">Максимальная стоимость услуг  с учётом всех налогов и сборов, руб. </t>
  </si>
  <si>
    <t>Цена за единицу услуг, без учета НДС, руб.</t>
  </si>
  <si>
    <t>по лоту № ТНПК/17/2024/115 «Оказание услуг по сервисному обслуживанию и ремонту компьютерной и проекционной техники, периферийных и иных устройств»</t>
  </si>
  <si>
    <t>ИБП</t>
  </si>
  <si>
    <t>Диагностика Back UPS</t>
  </si>
  <si>
    <t>Диагностика Smart UPS/Matrix</t>
  </si>
  <si>
    <t>Диагностика Eaton 9PX 5000</t>
  </si>
  <si>
    <t>Замена батареи Back UPS, Back PRO UPS 280-650</t>
  </si>
  <si>
    <t>Замена батареи Back PRO UPS 1000-1400</t>
  </si>
  <si>
    <t>Замена батареи Smart UPS 1000, 1400, 1500</t>
  </si>
  <si>
    <t>Замена батареи Smart UPS 2000,2200,3000</t>
  </si>
  <si>
    <t>Замена батареи Eaton 9PX 5000</t>
  </si>
  <si>
    <t>Калибровка Back UPS</t>
  </si>
  <si>
    <t>Калибровка Smart UPS 1000, 1400, 1500</t>
  </si>
  <si>
    <t>Калибровка Smart UPS 2000,2200,3000</t>
  </si>
  <si>
    <t>Калибровка  Eaton 9PX 5000</t>
  </si>
  <si>
    <t xml:space="preserve">Ремонт Back UPS 1000-1400 </t>
  </si>
  <si>
    <t>Ремонт Back UPS 280-650</t>
  </si>
  <si>
    <t>Ремонт Smart UPS 1000, 1400, 1500</t>
  </si>
  <si>
    <t>Ремонт Smart UPS 2000,2200,3000</t>
  </si>
  <si>
    <t>Комплексная профилактика Eaton 9PX 5000</t>
  </si>
  <si>
    <t>Акустические колонки</t>
  </si>
  <si>
    <t>Диагностика акустики стандартная</t>
  </si>
  <si>
    <t>Ремонт акустики 2.0</t>
  </si>
  <si>
    <t>Ремонт акустики 2.1</t>
  </si>
  <si>
    <t>Сетевое оборудование</t>
  </si>
  <si>
    <t>Диагностика коммутатора</t>
  </si>
  <si>
    <t>Ремонт коммутатора 8 портов</t>
  </si>
  <si>
    <t>Ремонт коммутатора 16 портов</t>
  </si>
  <si>
    <t>Ремонт коммутатора 24 порта</t>
  </si>
  <si>
    <t>Ремонт коммутатора 48 порта</t>
  </si>
  <si>
    <t>Микрофон</t>
  </si>
  <si>
    <t>Диагностика микрофона</t>
  </si>
  <si>
    <t>Ремонт микрофона</t>
  </si>
  <si>
    <t>Мини-АТС</t>
  </si>
  <si>
    <t>Диагностика мини АТС</t>
  </si>
  <si>
    <t>Ремонт мини АТС</t>
  </si>
  <si>
    <t>Монитор</t>
  </si>
  <si>
    <t>Диагностика  TFT монитора до 19" (включит.)</t>
  </si>
  <si>
    <t>Диагностика  TFT монитора до 25" (включит.)</t>
  </si>
  <si>
    <t>Ремонт TFT мон. до 15"</t>
  </si>
  <si>
    <t>Ремонт TFT мон. до 17"</t>
  </si>
  <si>
    <t>Ремонт TFT мон. до 19"</t>
  </si>
  <si>
    <t xml:space="preserve">Ремонт TFT мон. до 25" </t>
  </si>
  <si>
    <t>Ремонт матрицы мон. 15" (замена лампы)</t>
  </si>
  <si>
    <t>Ремонт матрицы мон. 17" (замена лампы)</t>
  </si>
  <si>
    <t>Ремонт матрицы мон. до 19" (замена 2-х ламп)</t>
  </si>
  <si>
    <t>Ремонт матрицы мон. до 19" (замена лампы)</t>
  </si>
  <si>
    <t>Ремонт матрицы мон. до 25" (замена 2-х ламп)</t>
  </si>
  <si>
    <t>Ремонт матрицы мон. до 25" (замена лампы)</t>
  </si>
  <si>
    <t>Ремонт интерфейсного шнура монитора</t>
  </si>
  <si>
    <t>Моноблок/Ноутбук/Нетбук</t>
  </si>
  <si>
    <t xml:space="preserve">Диагностика </t>
  </si>
  <si>
    <t>Замена корпусных деталей</t>
  </si>
  <si>
    <t>Замена матрицы</t>
  </si>
  <si>
    <t>Замена материнской платы</t>
  </si>
  <si>
    <t>Замена кулера</t>
  </si>
  <si>
    <t>Замена памяти</t>
  </si>
  <si>
    <t>Замена HDD</t>
  </si>
  <si>
    <t xml:space="preserve">Профилактика </t>
  </si>
  <si>
    <t>Профилактика комплексная с заменой термопасты</t>
  </si>
  <si>
    <t>Ремонт БП</t>
  </si>
  <si>
    <t>Ремонт материнской платы с заменой элект. комплект., восстановление разъема питания</t>
  </si>
  <si>
    <t>Планшет/телефон</t>
  </si>
  <si>
    <t>Диагностика</t>
  </si>
  <si>
    <t>Восстановление цепи питания</t>
  </si>
  <si>
    <t>Замена дисплея/дисплейного модуля/тачскрина</t>
  </si>
  <si>
    <t>Замена/ремонт кнопок</t>
  </si>
  <si>
    <t>Ремонт антенны</t>
  </si>
  <si>
    <t>Ремонт/замена платы</t>
  </si>
  <si>
    <t>Ремонт/замена разъема</t>
  </si>
  <si>
    <t>Чистка от коррозии</t>
  </si>
  <si>
    <t>Системный блок</t>
  </si>
  <si>
    <t>Замена видеокарты</t>
  </si>
  <si>
    <t>Замена модуля памяти</t>
  </si>
  <si>
    <t>Замена процессора</t>
  </si>
  <si>
    <t>Настройка, "лечение" вирусов</t>
  </si>
  <si>
    <t>Профилактика комплексная</t>
  </si>
  <si>
    <t>Замена блока питания</t>
  </si>
  <si>
    <t>Замена мат. платы</t>
  </si>
  <si>
    <t>Технологическая чистка ПК</t>
  </si>
  <si>
    <t>Восстановление ОС (с сохранением данных)</t>
  </si>
  <si>
    <t>Телевизор/Плазменная панель</t>
  </si>
  <si>
    <t>Ремонт телевизора/плазменной панели до 32"</t>
  </si>
  <si>
    <t>Ремонт телевизора/плазменной панели до 42"</t>
  </si>
  <si>
    <t>Ремонт телевизора/плазменной панели до 55"</t>
  </si>
  <si>
    <t>Диагностика с выдачей акта технического состояния оборудования</t>
  </si>
  <si>
    <t>Проекционное оборудование</t>
  </si>
  <si>
    <t>ТО видеопроектора</t>
  </si>
  <si>
    <t>Диагностика комплексная проектора</t>
  </si>
  <si>
    <t>Замена лампы без модуля</t>
  </si>
  <si>
    <t>Замена лампы с модулем</t>
  </si>
  <si>
    <t>Чистка оптического блока, без замены лампы</t>
  </si>
  <si>
    <t>Ремонт стандартный проектора</t>
  </si>
  <si>
    <t>Техническое обслуживание / Диагностика</t>
  </si>
  <si>
    <t>Проведение ТО КМА (Формат А4)</t>
  </si>
  <si>
    <t>Проведение ТО КМА (Формат А3)</t>
  </si>
  <si>
    <t>Проведение диагностики КМА (Формат А4)</t>
  </si>
  <si>
    <t>Проведение диагностики КМА (Формат А3)</t>
  </si>
  <si>
    <t xml:space="preserve">МФУ HP LaserJet Pro 400 MFP (M425dn) </t>
  </si>
  <si>
    <t>Замена комплекта роликов захвата бумаги из кассеты</t>
  </si>
  <si>
    <t>Замена комплекта роликов захвата бумаги лотка ручной подачи</t>
  </si>
  <si>
    <t>Замена комплекта роликов автоподатчика</t>
  </si>
  <si>
    <t>Ремонт узла захвата бумаги</t>
  </si>
  <si>
    <t>Замена термопленки</t>
  </si>
  <si>
    <t>Замена резинового вала</t>
  </si>
  <si>
    <t>Замена термоэлемента</t>
  </si>
  <si>
    <t>Замена термоблока в сборе</t>
  </si>
  <si>
    <t>Замена шлейфа сканера автоподатчика</t>
  </si>
  <si>
    <t>Замена блока лазера</t>
  </si>
  <si>
    <t>Замена основной платы</t>
  </si>
  <si>
    <t>Ремонт блока сканирования</t>
  </si>
  <si>
    <t>Ремонт основной платы</t>
  </si>
  <si>
    <t>Ремонт редуктора</t>
  </si>
  <si>
    <t xml:space="preserve">МФУ HP LaserJet Pro 400 MFP (M426dn) </t>
  </si>
  <si>
    <t xml:space="preserve">МФУ HP LaserJet M2727nf </t>
  </si>
  <si>
    <t>МФУ HP ColorLaserJet СМ2320</t>
  </si>
  <si>
    <t>Замена ленты переноса</t>
  </si>
  <si>
    <t>Ремонт ленты переноса</t>
  </si>
  <si>
    <t>МФУ HP LaserJet Enterprise Flow M725f</t>
  </si>
  <si>
    <t>Замена жесткого диска</t>
  </si>
  <si>
    <t>Восстановление программного обеспечения</t>
  </si>
  <si>
    <t>Принтер Epson WorkForce Pro WF-M5299DW</t>
  </si>
  <si>
    <t>Замена бункера отработанных чернил</t>
  </si>
  <si>
    <t>Замена помпы</t>
  </si>
  <si>
    <t>Замена ленты позиционирования</t>
  </si>
  <si>
    <t>Замена печатающей головки</t>
  </si>
  <si>
    <t>Замена ролика натяжения</t>
  </si>
  <si>
    <t>Замена ремня привода печатающей головки</t>
  </si>
  <si>
    <t>МФУ Kyocera TASKalfa 4012i</t>
  </si>
  <si>
    <t>Принтер HP ColorLaserJet 5550 dn</t>
  </si>
  <si>
    <t>Принтер HP Color Laser Jet 5225</t>
  </si>
  <si>
    <t>МФУ HP LaserJet M435</t>
  </si>
  <si>
    <t>шт.</t>
  </si>
  <si>
    <t>4. Срок оказания услуг: январь-декабрь 2025 года.</t>
  </si>
  <si>
    <t>5. Адрес места оказания услуг: Тюменская область, г. Тюмень, ул. Пермякова 2В.</t>
  </si>
  <si>
    <t>3. Цена договора по лоту по лоту № ТНПК/17/2024/115 «Оказание услуг по сервисному обслуживанию и ремонту компьютерной и проекционной техники, периферийных и иных устройств» - _______________ рублей</t>
  </si>
  <si>
    <t>Начальная (максимальная) цена договора (лота) по лоту № ТНПК/17/2024/115 «Оказание услуг по сервисному обслуживанию и ремонту компьютерной и проекционной техники, периферийных и иных устройств» составляет: 371 870,00 рублей с учетом всех налогов и сборов.</t>
  </si>
  <si>
    <t>Ставка НДС, %</t>
  </si>
  <si>
    <t>Цена за единицу услуг, с учетом всех налогов и сборов, руб. ([7]*[8])</t>
  </si>
  <si>
    <t>Стоимость без НДС, руб. ([4]*[7])</t>
  </si>
  <si>
    <t>Сумма НДС , руб. 
([12]-[10])</t>
  </si>
  <si>
    <t>Стоимость 
с НДС, руб. 
([9*[4])</t>
  </si>
  <si>
    <t>ФОРМА 2.3</t>
  </si>
  <si>
    <t>Расчет цены лота (цены договора) при закупке работ услуг</t>
  </si>
  <si>
    <t>1. Итого стоимость лота составляет - __________ рублей</t>
  </si>
  <si>
    <t>2. Итого сумма НДС составляет - 0,00 рублей</t>
  </si>
  <si>
    <t xml:space="preserve">(подпись,печать)   </t>
  </si>
  <si>
    <t xml:space="preserve"> (Ф.И.О., должность)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</si>
</sst>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42" x14ac:knownFonts="1">
    <font>
      <sz val="10"/>
      <color indexed="8"/>
      <name val="Arial"/>
      <charset val="204"/>
    </font>
    <font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indexed="8"/>
      <name val="Franklin Gothic Book"/>
      <family val="2"/>
      <charset val="204"/>
    </font>
    <font>
      <sz val="12"/>
      <color rgb="FF000000"/>
      <name val="Franklin Gothic Book"/>
      <family val="2"/>
      <charset val="204"/>
    </font>
    <font>
      <b/>
      <sz val="12"/>
      <name val="Franklin Gothic Book"/>
      <family val="2"/>
      <charset val="204"/>
    </font>
    <font>
      <sz val="10"/>
      <name val="Franklin Gothic Book"/>
      <family val="2"/>
      <charset val="204"/>
    </font>
    <font>
      <b/>
      <sz val="10"/>
      <color rgb="FF000000"/>
      <name val="Franklin Gothic Book"/>
      <family val="2"/>
      <charset val="204"/>
    </font>
    <font>
      <b/>
      <sz val="12"/>
      <color rgb="FF000000"/>
      <name val="Franklin Gothic Book"/>
      <family val="2"/>
      <charset val="204"/>
    </font>
    <font>
      <sz val="10"/>
      <color rgb="FF000000"/>
      <name val="Franklin Gothic Book"/>
      <family val="2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0">
    <xf numFmtId="0" fontId="0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1" applyNumberFormat="0" applyAlignment="0" applyProtection="0"/>
    <xf numFmtId="0" fontId="10" fillId="11" borderId="2" applyNumberFormat="0" applyAlignment="0" applyProtection="0"/>
    <xf numFmtId="0" fontId="11" fillId="11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12" borderId="7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14" borderId="8" applyNumberFormat="0" applyFont="0" applyAlignment="0" applyProtection="0"/>
    <xf numFmtId="9" fontId="1" fillId="0" borderId="0" applyFont="0" applyFill="0" applyBorder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0" fontId="23" fillId="3" borderId="0" applyNumberFormat="0" applyBorder="0" applyAlignment="0" applyProtection="0"/>
    <xf numFmtId="0" fontId="34" fillId="0" borderId="0"/>
    <xf numFmtId="0" fontId="34" fillId="0" borderId="0"/>
    <xf numFmtId="0" fontId="34" fillId="0" borderId="0"/>
  </cellStyleXfs>
  <cellXfs count="111">
    <xf numFmtId="0" fontId="0" fillId="0" borderId="0" xfId="0"/>
    <xf numFmtId="164" fontId="4" fillId="0" borderId="0" xfId="25" applyFont="1" applyAlignment="1">
      <alignment horizontal="right"/>
    </xf>
    <xf numFmtId="164" fontId="4" fillId="0" borderId="0" xfId="25" applyFont="1" applyBorder="1" applyAlignment="1">
      <alignment horizontal="right" vertical="center" wrapText="1"/>
    </xf>
    <xf numFmtId="2" fontId="4" fillId="0" borderId="0" xfId="0" applyNumberFormat="1" applyFont="1" applyFill="1" applyBorder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left"/>
    </xf>
    <xf numFmtId="0" fontId="6" fillId="0" borderId="0" xfId="0" applyFont="1" applyAlignment="1"/>
    <xf numFmtId="0" fontId="24" fillId="0" borderId="0" xfId="0" applyFont="1" applyFill="1" applyAlignment="1">
      <alignment horizontal="left" vertical="center"/>
    </xf>
    <xf numFmtId="0" fontId="26" fillId="0" borderId="0" xfId="0" applyFont="1"/>
    <xf numFmtId="0" fontId="26" fillId="0" borderId="0" xfId="0" applyFont="1" applyAlignment="1">
      <alignment vertical="center" wrapText="1"/>
    </xf>
    <xf numFmtId="4" fontId="26" fillId="0" borderId="0" xfId="0" applyNumberFormat="1" applyFont="1"/>
    <xf numFmtId="4" fontId="26" fillId="0" borderId="0" xfId="0" applyNumberFormat="1" applyFont="1" applyAlignment="1">
      <alignment vertical="center" wrapText="1"/>
    </xf>
    <xf numFmtId="4" fontId="29" fillId="0" borderId="0" xfId="0" applyNumberFormat="1" applyFont="1" applyAlignment="1">
      <alignment vertical="center" wrapText="1"/>
    </xf>
    <xf numFmtId="0" fontId="4" fillId="0" borderId="0" xfId="0" applyFont="1" applyAlignment="1" applyProtection="1">
      <alignment horizontal="right" vertical="center"/>
      <protection locked="0"/>
    </xf>
    <xf numFmtId="0" fontId="26" fillId="0" borderId="0" xfId="0" applyFont="1" applyProtection="1">
      <protection locked="0"/>
    </xf>
    <xf numFmtId="0" fontId="4" fillId="16" borderId="1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0" fontId="26" fillId="0" borderId="0" xfId="0" applyFont="1" applyBorder="1" applyAlignment="1" applyProtection="1">
      <alignment vertical="center"/>
      <protection locked="0"/>
    </xf>
    <xf numFmtId="0" fontId="26" fillId="0" borderId="0" xfId="0" quotePrefix="1" applyFont="1" applyBorder="1" applyAlignment="1" applyProtection="1">
      <alignment vertical="center" wrapText="1"/>
      <protection locked="0"/>
    </xf>
    <xf numFmtId="0" fontId="26" fillId="0" borderId="0" xfId="0" applyFont="1" applyBorder="1" applyAlignment="1" applyProtection="1">
      <alignment vertical="center" wrapText="1"/>
      <protection locked="0"/>
    </xf>
    <xf numFmtId="4" fontId="26" fillId="0" borderId="0" xfId="0" applyNumberFormat="1" applyFont="1" applyBorder="1" applyAlignment="1" applyProtection="1">
      <alignment vertical="center" wrapText="1"/>
      <protection locked="0"/>
    </xf>
    <xf numFmtId="9" fontId="26" fillId="0" borderId="0" xfId="22" applyFont="1" applyBorder="1" applyAlignment="1" applyProtection="1">
      <alignment vertical="center" wrapText="1"/>
      <protection locked="0"/>
    </xf>
    <xf numFmtId="0" fontId="6" fillId="0" borderId="0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wrapText="1"/>
      <protection locked="0"/>
    </xf>
    <xf numFmtId="0" fontId="6" fillId="0" borderId="0" xfId="0" applyFont="1" applyFill="1" applyBorder="1" applyAlignment="1" applyProtection="1">
      <alignment horizontal="right" vertical="center" wrapText="1"/>
      <protection locked="0"/>
    </xf>
    <xf numFmtId="4" fontId="6" fillId="0" borderId="0" xfId="0" applyNumberFormat="1" applyFont="1" applyFill="1" applyBorder="1" applyAlignment="1" applyProtection="1">
      <alignment horizontal="left" vertical="center" wrapText="1"/>
      <protection locked="0"/>
    </xf>
    <xf numFmtId="4" fontId="4" fillId="0" borderId="0" xfId="0" applyNumberFormat="1" applyFont="1" applyFill="1" applyBorder="1" applyAlignment="1" applyProtection="1">
      <alignment wrapText="1"/>
      <protection locked="0"/>
    </xf>
    <xf numFmtId="0" fontId="26" fillId="0" borderId="0" xfId="0" applyFont="1" applyAlignment="1" applyProtection="1">
      <alignment vertical="center" wrapText="1"/>
      <protection locked="0"/>
    </xf>
    <xf numFmtId="4" fontId="26" fillId="0" borderId="0" xfId="0" applyNumberFormat="1" applyFont="1" applyAlignment="1" applyProtection="1">
      <alignment vertical="center" wrapText="1"/>
      <protection locked="0"/>
    </xf>
    <xf numFmtId="4" fontId="26" fillId="0" borderId="0" xfId="0" applyNumberFormat="1" applyFont="1" applyProtection="1">
      <protection locked="0"/>
    </xf>
    <xf numFmtId="0" fontId="24" fillId="0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left" vertical="center" wrapText="1"/>
      <protection locked="0"/>
    </xf>
    <xf numFmtId="4" fontId="6" fillId="0" borderId="0" xfId="0" applyNumberFormat="1" applyFont="1" applyAlignment="1" applyProtection="1">
      <alignment horizontal="left"/>
      <protection locked="0"/>
    </xf>
    <xf numFmtId="0" fontId="6" fillId="0" borderId="0" xfId="0" applyFont="1" applyAlignment="1" applyProtection="1">
      <protection locked="0"/>
    </xf>
    <xf numFmtId="0" fontId="6" fillId="0" borderId="0" xfId="0" applyFont="1" applyFill="1" applyBorder="1" applyAlignment="1" applyProtection="1">
      <alignment horizontal="right" vertical="center"/>
      <protection locked="0"/>
    </xf>
    <xf numFmtId="4" fontId="6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4" fillId="0" borderId="0" xfId="0" applyFont="1" applyAlignment="1" applyProtection="1">
      <alignment horizontal="left" vertical="center"/>
      <protection locked="0"/>
    </xf>
    <xf numFmtId="4" fontId="6" fillId="0" borderId="0" xfId="0" applyNumberFormat="1" applyFont="1" applyAlignment="1" applyProtection="1">
      <alignment horizontal="right" vertical="center" wrapText="1"/>
      <protection locked="0"/>
    </xf>
    <xf numFmtId="4" fontId="6" fillId="0" borderId="0" xfId="0" applyNumberFormat="1" applyFont="1" applyAlignment="1" applyProtection="1">
      <alignment horizontal="right"/>
      <protection locked="0"/>
    </xf>
    <xf numFmtId="0" fontId="4" fillId="17" borderId="10" xfId="0" applyFont="1" applyFill="1" applyBorder="1" applyAlignment="1" applyProtection="1">
      <alignment horizontal="center" vertical="center" wrapText="1"/>
    </xf>
    <xf numFmtId="0" fontId="4" fillId="17" borderId="11" xfId="0" applyFont="1" applyFill="1" applyBorder="1" applyAlignment="1" applyProtection="1">
      <alignment horizontal="center" vertical="center" wrapText="1"/>
    </xf>
    <xf numFmtId="0" fontId="31" fillId="0" borderId="0" xfId="0" applyFont="1" applyAlignment="1" applyProtection="1">
      <alignment vertical="center" wrapText="1"/>
      <protection locked="0"/>
    </xf>
    <xf numFmtId="0" fontId="31" fillId="0" borderId="0" xfId="0" applyFont="1" applyProtection="1">
      <protection locked="0"/>
    </xf>
    <xf numFmtId="4" fontId="31" fillId="0" borderId="0" xfId="0" applyNumberFormat="1" applyFont="1" applyAlignment="1" applyProtection="1">
      <alignment vertical="center" wrapText="1"/>
      <protection locked="0"/>
    </xf>
    <xf numFmtId="4" fontId="31" fillId="0" borderId="0" xfId="0" applyNumberFormat="1" applyFont="1" applyProtection="1">
      <protection locked="0"/>
    </xf>
    <xf numFmtId="0" fontId="31" fillId="0" borderId="0" xfId="0" applyFont="1"/>
    <xf numFmtId="0" fontId="30" fillId="0" borderId="0" xfId="0" applyFont="1" applyFill="1" applyAlignment="1" applyProtection="1">
      <alignment horizontal="left" vertical="center"/>
      <protection locked="0"/>
    </xf>
    <xf numFmtId="0" fontId="30" fillId="0" borderId="0" xfId="0" applyFont="1" applyAlignment="1" applyProtection="1">
      <alignment horizontal="left" vertical="center" wrapText="1"/>
      <protection locked="0"/>
    </xf>
    <xf numFmtId="0" fontId="30" fillId="0" borderId="0" xfId="0" applyFont="1" applyAlignment="1" applyProtection="1">
      <alignment horizontal="right" vertical="center"/>
      <protection locked="0"/>
    </xf>
    <xf numFmtId="4" fontId="5" fillId="0" borderId="0" xfId="0" applyNumberFormat="1" applyFont="1" applyBorder="1" applyAlignment="1" applyProtection="1">
      <alignment horizontal="left" vertical="center" wrapText="1"/>
      <protection locked="0"/>
    </xf>
    <xf numFmtId="4" fontId="30" fillId="0" borderId="0" xfId="0" applyNumberFormat="1" applyFont="1" applyAlignment="1" applyProtection="1">
      <alignment horizontal="left"/>
      <protection locked="0"/>
    </xf>
    <xf numFmtId="0" fontId="30" fillId="0" borderId="0" xfId="0" applyFont="1" applyAlignment="1" applyProtection="1">
      <protection locked="0"/>
    </xf>
    <xf numFmtId="0" fontId="30" fillId="0" borderId="0" xfId="0" applyFont="1" applyAlignment="1">
      <alignment horizontal="left"/>
    </xf>
    <xf numFmtId="0" fontId="30" fillId="0" borderId="0" xfId="0" applyFont="1" applyAlignment="1"/>
    <xf numFmtId="0" fontId="30" fillId="0" borderId="0" xfId="0" applyFont="1" applyFill="1" applyBorder="1" applyAlignment="1" applyProtection="1">
      <alignment horizontal="left" vertical="center" wrapText="1"/>
      <protection locked="0"/>
    </xf>
    <xf numFmtId="0" fontId="30" fillId="0" borderId="0" xfId="0" applyFont="1" applyAlignment="1" applyProtection="1">
      <alignment wrapText="1"/>
      <protection locked="0"/>
    </xf>
    <xf numFmtId="0" fontId="30" fillId="0" borderId="0" xfId="0" applyFont="1" applyFill="1" applyBorder="1" applyAlignment="1" applyProtection="1">
      <alignment horizontal="right" vertical="center" wrapText="1"/>
      <protection locked="0"/>
    </xf>
    <xf numFmtId="4" fontId="30" fillId="0" borderId="0" xfId="0" applyNumberFormat="1" applyFont="1" applyFill="1" applyBorder="1" applyAlignment="1" applyProtection="1">
      <alignment horizontal="left" vertical="center" wrapText="1"/>
      <protection locked="0"/>
    </xf>
    <xf numFmtId="4" fontId="30" fillId="0" borderId="0" xfId="0" applyNumberFormat="1" applyFont="1" applyFill="1" applyBorder="1" applyAlignment="1" applyProtection="1">
      <alignment wrapText="1"/>
      <protection locked="0"/>
    </xf>
    <xf numFmtId="2" fontId="30" fillId="0" borderId="0" xfId="0" applyNumberFormat="1" applyFont="1" applyFill="1" applyBorder="1" applyAlignment="1">
      <alignment wrapText="1"/>
    </xf>
    <xf numFmtId="0" fontId="30" fillId="0" borderId="0" xfId="0" applyFont="1" applyAlignment="1">
      <alignment wrapText="1"/>
    </xf>
    <xf numFmtId="0" fontId="28" fillId="0" borderId="0" xfId="0" applyFont="1" applyBorder="1" applyAlignment="1" applyProtection="1">
      <alignment horizontal="left"/>
      <protection locked="0"/>
    </xf>
    <xf numFmtId="0" fontId="29" fillId="0" borderId="0" xfId="0" applyFont="1" applyBorder="1" applyAlignment="1" applyProtection="1">
      <alignment horizontal="left"/>
      <protection locked="0"/>
    </xf>
    <xf numFmtId="0" fontId="26" fillId="0" borderId="0" xfId="18" applyFont="1" applyFill="1" applyBorder="1" applyAlignment="1" applyProtection="1">
      <alignment horizontal="left" vertical="center" wrapText="1"/>
      <protection locked="0"/>
    </xf>
    <xf numFmtId="4" fontId="32" fillId="0" borderId="0" xfId="25" applyNumberFormat="1" applyFont="1" applyAlignment="1">
      <alignment horizontal="right"/>
    </xf>
    <xf numFmtId="4" fontId="32" fillId="0" borderId="0" xfId="25" applyNumberFormat="1" applyFont="1" applyAlignment="1"/>
    <xf numFmtId="0" fontId="30" fillId="0" borderId="0" xfId="0" applyFont="1" applyFill="1" applyAlignment="1" applyProtection="1">
      <alignment horizontal="center" vertical="center"/>
      <protection locked="0"/>
    </xf>
    <xf numFmtId="0" fontId="27" fillId="0" borderId="0" xfId="0" applyFont="1"/>
    <xf numFmtId="0" fontId="4" fillId="0" borderId="0" xfId="0" applyFont="1" applyAlignment="1">
      <alignment vertical="center"/>
    </xf>
    <xf numFmtId="0" fontId="30" fillId="0" borderId="0" xfId="0" applyFont="1" applyBorder="1" applyAlignment="1" applyProtection="1">
      <alignment wrapText="1"/>
      <protection locked="0"/>
    </xf>
    <xf numFmtId="4" fontId="26" fillId="0" borderId="12" xfId="0" applyNumberFormat="1" applyFont="1" applyBorder="1" applyAlignment="1" applyProtection="1">
      <alignment vertical="center" wrapText="1"/>
      <protection locked="0"/>
    </xf>
    <xf numFmtId="3" fontId="37" fillId="0" borderId="10" xfId="25" applyNumberFormat="1" applyFont="1" applyBorder="1" applyAlignment="1" applyProtection="1">
      <alignment horizontal="center" vertical="center" wrapText="1"/>
    </xf>
    <xf numFmtId="4" fontId="37" fillId="0" borderId="10" xfId="25" applyNumberFormat="1" applyFont="1" applyBorder="1" applyAlignment="1" applyProtection="1">
      <alignment horizontal="center" vertical="center" wrapText="1"/>
    </xf>
    <xf numFmtId="4" fontId="38" fillId="0" borderId="10" xfId="25" applyNumberFormat="1" applyFont="1" applyBorder="1" applyAlignment="1" applyProtection="1">
      <alignment horizontal="right" vertical="center" wrapText="1"/>
      <protection locked="0"/>
    </xf>
    <xf numFmtId="0" fontId="38" fillId="0" borderId="10" xfId="0" applyFont="1" applyBorder="1" applyAlignment="1" applyProtection="1">
      <alignment vertical="center"/>
      <protection locked="0"/>
    </xf>
    <xf numFmtId="0" fontId="38" fillId="0" borderId="11" xfId="0" applyFont="1" applyBorder="1" applyAlignment="1" applyProtection="1">
      <alignment vertical="center"/>
      <protection locked="0"/>
    </xf>
    <xf numFmtId="4" fontId="37" fillId="0" borderId="11" xfId="25" applyNumberFormat="1" applyFont="1" applyBorder="1" applyAlignment="1" applyProtection="1">
      <alignment horizontal="right" vertical="center" wrapText="1"/>
      <protection locked="0"/>
    </xf>
    <xf numFmtId="0" fontId="41" fillId="0" borderId="10" xfId="29" applyFont="1" applyBorder="1" applyAlignment="1">
      <alignment horizontal="center" vertical="center"/>
    </xf>
    <xf numFmtId="0" fontId="36" fillId="0" borderId="10" xfId="29" applyFont="1" applyBorder="1" applyAlignment="1">
      <alignment vertical="center" wrapText="1"/>
    </xf>
    <xf numFmtId="0" fontId="36" fillId="0" borderId="10" xfId="29" applyFont="1" applyFill="1" applyBorder="1" applyAlignment="1">
      <alignment vertical="center" wrapText="1"/>
    </xf>
    <xf numFmtId="0" fontId="35" fillId="0" borderId="17" xfId="29" applyFont="1" applyFill="1" applyBorder="1" applyAlignment="1">
      <alignment horizontal="center" vertical="center" wrapText="1"/>
    </xf>
    <xf numFmtId="0" fontId="35" fillId="0" borderId="16" xfId="27" applyFont="1" applyFill="1" applyBorder="1" applyAlignment="1">
      <alignment horizontal="center" vertical="center" wrapText="1"/>
    </xf>
    <xf numFmtId="4" fontId="35" fillId="0" borderId="10" xfId="27" applyNumberFormat="1" applyFont="1" applyFill="1" applyBorder="1" applyAlignment="1">
      <alignment horizontal="center" vertical="center" wrapText="1" shrinkToFit="1"/>
    </xf>
    <xf numFmtId="4" fontId="35" fillId="0" borderId="10" xfId="0" applyNumberFormat="1" applyFont="1" applyFill="1" applyBorder="1" applyAlignment="1" applyProtection="1">
      <alignment vertical="center" wrapText="1"/>
      <protection locked="0"/>
    </xf>
    <xf numFmtId="9" fontId="35" fillId="0" borderId="10" xfId="22" applyFont="1" applyFill="1" applyBorder="1" applyAlignment="1" applyProtection="1">
      <alignment vertical="center" wrapText="1"/>
      <protection locked="0"/>
    </xf>
    <xf numFmtId="4" fontId="35" fillId="0" borderId="16" xfId="27" applyNumberFormat="1" applyFont="1" applyFill="1" applyBorder="1" applyAlignment="1">
      <alignment horizontal="center" vertical="center" wrapText="1"/>
    </xf>
    <xf numFmtId="4" fontId="4" fillId="15" borderId="18" xfId="0" applyNumberFormat="1" applyFont="1" applyFill="1" applyBorder="1" applyAlignment="1">
      <alignment horizontal="center" vertical="center" wrapText="1"/>
    </xf>
    <xf numFmtId="4" fontId="4" fillId="15" borderId="18" xfId="25" applyNumberFormat="1" applyFont="1" applyFill="1" applyBorder="1" applyAlignment="1">
      <alignment horizontal="center" vertical="center" wrapText="1"/>
    </xf>
    <xf numFmtId="0" fontId="34" fillId="0" borderId="19" xfId="27" applyBorder="1"/>
    <xf numFmtId="0" fontId="31" fillId="0" borderId="19" xfId="0" applyFont="1" applyBorder="1" applyAlignment="1" applyProtection="1">
      <alignment vertical="center" wrapText="1"/>
      <protection locked="0"/>
    </xf>
    <xf numFmtId="0" fontId="31" fillId="0" borderId="19" xfId="0" applyFont="1" applyFill="1" applyBorder="1" applyAlignment="1" applyProtection="1">
      <alignment vertical="center" wrapText="1"/>
      <protection locked="0"/>
    </xf>
    <xf numFmtId="4" fontId="33" fillId="0" borderId="13" xfId="0" applyNumberFormat="1" applyFont="1" applyBorder="1" applyAlignment="1">
      <alignment horizontal="center" vertical="center" wrapText="1"/>
    </xf>
    <xf numFmtId="4" fontId="33" fillId="0" borderId="14" xfId="0" applyNumberFormat="1" applyFont="1" applyBorder="1" applyAlignment="1">
      <alignment horizontal="center" vertical="center" wrapText="1"/>
    </xf>
    <xf numFmtId="4" fontId="33" fillId="0" borderId="15" xfId="0" applyNumberFormat="1" applyFont="1" applyBorder="1" applyAlignment="1">
      <alignment horizontal="center" vertical="center" wrapText="1"/>
    </xf>
    <xf numFmtId="0" fontId="25" fillId="0" borderId="0" xfId="0" applyFont="1" applyAlignment="1" applyProtection="1">
      <alignment horizontal="left" wrapText="1"/>
      <protection locked="0"/>
    </xf>
    <xf numFmtId="0" fontId="24" fillId="0" borderId="0" xfId="0" applyFont="1" applyFill="1" applyAlignment="1" applyProtection="1">
      <alignment horizontal="left" vertical="center" wrapText="1"/>
      <protection locked="0"/>
    </xf>
    <xf numFmtId="0" fontId="24" fillId="0" borderId="0" xfId="0" applyFont="1" applyFill="1" applyAlignment="1" applyProtection="1">
      <alignment horizontal="left" vertical="center" wrapText="1"/>
    </xf>
    <xf numFmtId="0" fontId="30" fillId="0" borderId="0" xfId="0" applyFont="1" applyFill="1" applyAlignment="1" applyProtection="1">
      <alignment horizontal="center" vertical="center"/>
      <protection locked="0"/>
    </xf>
    <xf numFmtId="0" fontId="39" fillId="18" borderId="10" xfId="29" applyFont="1" applyFill="1" applyBorder="1" applyAlignment="1">
      <alignment horizontal="center" vertical="center"/>
    </xf>
    <xf numFmtId="0" fontId="40" fillId="18" borderId="10" xfId="29" applyFont="1" applyFill="1" applyBorder="1" applyAlignment="1">
      <alignment vertical="center" wrapText="1"/>
    </xf>
    <xf numFmtId="0" fontId="35" fillId="18" borderId="17" xfId="29" applyFont="1" applyFill="1" applyBorder="1" applyAlignment="1">
      <alignment horizontal="center" vertical="center" wrapText="1"/>
    </xf>
    <xf numFmtId="0" fontId="35" fillId="18" borderId="16" xfId="27" applyFont="1" applyFill="1" applyBorder="1" applyAlignment="1">
      <alignment horizontal="center" vertical="center" wrapText="1"/>
    </xf>
    <xf numFmtId="4" fontId="36" fillId="18" borderId="10" xfId="28" applyNumberFormat="1" applyFont="1" applyFill="1" applyBorder="1" applyAlignment="1">
      <alignment horizontal="center" vertical="center"/>
    </xf>
    <xf numFmtId="4" fontId="35" fillId="18" borderId="10" xfId="27" applyNumberFormat="1" applyFont="1" applyFill="1" applyBorder="1" applyAlignment="1">
      <alignment horizontal="center" vertical="center" wrapText="1" shrinkToFit="1"/>
    </xf>
    <xf numFmtId="4" fontId="35" fillId="18" borderId="10" xfId="0" applyNumberFormat="1" applyFont="1" applyFill="1" applyBorder="1" applyAlignment="1" applyProtection="1">
      <alignment vertical="center" wrapText="1"/>
      <protection locked="0"/>
    </xf>
    <xf numFmtId="9" fontId="35" fillId="18" borderId="10" xfId="22" applyFont="1" applyFill="1" applyBorder="1" applyAlignment="1" applyProtection="1">
      <alignment vertical="center" wrapText="1"/>
      <protection locked="0"/>
    </xf>
    <xf numFmtId="0" fontId="26" fillId="18" borderId="0" xfId="0" applyFont="1" applyFill="1" applyAlignment="1">
      <alignment vertical="center" wrapText="1"/>
    </xf>
    <xf numFmtId="4" fontId="35" fillId="18" borderId="16" xfId="27" applyNumberFormat="1" applyFont="1" applyFill="1" applyBorder="1" applyAlignment="1">
      <alignment horizontal="center" vertical="center" wrapText="1"/>
    </xf>
    <xf numFmtId="0" fontId="26" fillId="18" borderId="0" xfId="0" applyFont="1" applyFill="1"/>
  </cellXfs>
  <cellStyles count="30">
    <cellStyle name="Normal" xfId="29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27"/>
    <cellStyle name="Обычный 4" xfId="28"/>
    <cellStyle name="Обычный_лот 68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Процентный" xfId="22" builtinId="5"/>
    <cellStyle name="Связанная ячейка" xfId="23" builtinId="24" customBuiltin="1"/>
    <cellStyle name="Текст предупреждения" xfId="24" builtinId="11" customBuiltin="1"/>
    <cellStyle name="Финансовый" xfId="25" builtinId="3"/>
    <cellStyle name="Хороший" xfId="26" builtinId="26" customBuiltin="1"/>
  </cellStyles>
  <dxfs count="1"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72;&#1087;&#1088;&#1072;&#1085;&#1086;&#1074;&#1072;/&#1058;&#1086;&#1088;&#1075;&#1080;/115%20&#1054;&#1082;&#1072;&#1079;&#1072;&#1085;&#1080;&#1077;%20&#1091;&#1089;&#1083;&#1091;&#1075;%20&#1087;&#1086;%20&#1089;&#1077;&#1088;&#1074;&#1080;&#1089;&#1085;&#1086;&#1084;&#1091;%20&#1086;&#1073;&#1089;&#1083;&#1091;&#1078;&#1080;&#1074;&#1072;&#1085;&#1080;&#1102;%20&#1080;%20&#1088;&#1077;&#1084;&#1086;&#1085;&#1090;&#1091;%20&#1082;&#1086;&#1084;&#1087;&#1100;&#1102;&#1090;&#1077;&#1088;&#1085;&#1086;&#1081;%20&#1080;%20&#1087;&#1088;&#1086;&#1077;&#1082;&#1094;&#1080;&#1086;&#1085;&#1085;&#1086;&#1081;%20&#1090;&#1077;&#1093;&#1085;&#1080;&#1082;&#1080;,%20&#1087;&#1077;&#1088;&#1080;&#1092;&#1077;&#1088;&#1080;&#1081;&#1085;&#1099;&#1093;%20&#1080;%20&#1080;&#1085;&#1099;&#1093;%20&#1091;&#1089;&#1090;&#1088;&#1086;&#1081;&#1089;&#1090;&#1074;/&#1056;&#1072;&#1089;&#1095;&#1077;&#1090;%20&#1083;&#1086;&#1090;&#1072;/&#1056;&#1072;&#1089;&#1095;&#1077;&#1090;%20&#1083;&#1086;&#1090;&#1072;%201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МЦ по 3 ТКП"/>
    </sheetNames>
    <sheetDataSet>
      <sheetData sheetId="0">
        <row r="13">
          <cell r="Q13">
            <v>570</v>
          </cell>
        </row>
        <row r="14">
          <cell r="Q14">
            <v>1020</v>
          </cell>
        </row>
        <row r="15">
          <cell r="Q15">
            <v>900</v>
          </cell>
        </row>
        <row r="16">
          <cell r="Q16">
            <v>680</v>
          </cell>
        </row>
        <row r="17">
          <cell r="Q17">
            <v>790</v>
          </cell>
        </row>
        <row r="18">
          <cell r="Q18">
            <v>1020</v>
          </cell>
        </row>
        <row r="19">
          <cell r="Q19">
            <v>1700</v>
          </cell>
        </row>
        <row r="20">
          <cell r="Q20">
            <v>1200</v>
          </cell>
        </row>
        <row r="21">
          <cell r="Q21">
            <v>570</v>
          </cell>
        </row>
        <row r="22">
          <cell r="Q22">
            <v>790</v>
          </cell>
        </row>
        <row r="23">
          <cell r="Q23">
            <v>1360</v>
          </cell>
        </row>
        <row r="24">
          <cell r="Q24">
            <v>1000</v>
          </cell>
        </row>
        <row r="25">
          <cell r="Q25">
            <v>2260</v>
          </cell>
        </row>
        <row r="26">
          <cell r="Q26">
            <v>1700</v>
          </cell>
        </row>
        <row r="27">
          <cell r="Q27">
            <v>1700</v>
          </cell>
        </row>
        <row r="28">
          <cell r="Q28">
            <v>2260</v>
          </cell>
        </row>
        <row r="29">
          <cell r="Q29">
            <v>1200</v>
          </cell>
        </row>
        <row r="31">
          <cell r="Q31">
            <v>300</v>
          </cell>
        </row>
        <row r="32">
          <cell r="Q32">
            <v>450</v>
          </cell>
        </row>
        <row r="33">
          <cell r="Q33">
            <v>650</v>
          </cell>
        </row>
        <row r="35">
          <cell r="Q35">
            <v>550</v>
          </cell>
        </row>
        <row r="36">
          <cell r="Q36">
            <v>850</v>
          </cell>
        </row>
        <row r="37">
          <cell r="Q37">
            <v>1350</v>
          </cell>
        </row>
        <row r="38">
          <cell r="Q38">
            <v>1650</v>
          </cell>
        </row>
        <row r="39">
          <cell r="Q39">
            <v>1950</v>
          </cell>
        </row>
        <row r="41">
          <cell r="Q41">
            <v>300</v>
          </cell>
        </row>
        <row r="42">
          <cell r="Q42">
            <v>450</v>
          </cell>
        </row>
        <row r="44">
          <cell r="Q44">
            <v>1550</v>
          </cell>
        </row>
        <row r="45">
          <cell r="Q45">
            <v>3900</v>
          </cell>
        </row>
        <row r="47">
          <cell r="Q47">
            <v>340</v>
          </cell>
        </row>
        <row r="48">
          <cell r="Q48">
            <v>450</v>
          </cell>
        </row>
        <row r="49">
          <cell r="Q49">
            <v>810</v>
          </cell>
        </row>
        <row r="50">
          <cell r="Q50">
            <v>1020</v>
          </cell>
        </row>
        <row r="51">
          <cell r="Q51">
            <v>1220</v>
          </cell>
        </row>
        <row r="52">
          <cell r="Q52">
            <v>1630</v>
          </cell>
        </row>
        <row r="53">
          <cell r="Q53">
            <v>1680</v>
          </cell>
        </row>
        <row r="54">
          <cell r="Q54">
            <v>1980</v>
          </cell>
        </row>
        <row r="55">
          <cell r="Q55">
            <v>2430</v>
          </cell>
        </row>
        <row r="56">
          <cell r="Q56">
            <v>2090</v>
          </cell>
        </row>
        <row r="57">
          <cell r="Q57">
            <v>2540</v>
          </cell>
        </row>
        <row r="58">
          <cell r="Q58">
            <v>2200</v>
          </cell>
        </row>
        <row r="59">
          <cell r="Q59">
            <v>450</v>
          </cell>
        </row>
        <row r="61">
          <cell r="Q61">
            <v>1020</v>
          </cell>
        </row>
        <row r="62">
          <cell r="Q62">
            <v>680</v>
          </cell>
        </row>
        <row r="63">
          <cell r="Q63">
            <v>1800</v>
          </cell>
        </row>
        <row r="64">
          <cell r="Q64">
            <v>1790</v>
          </cell>
        </row>
        <row r="65">
          <cell r="Q65">
            <v>1810</v>
          </cell>
        </row>
        <row r="66">
          <cell r="Q66">
            <v>410</v>
          </cell>
        </row>
        <row r="67">
          <cell r="Q67">
            <v>520</v>
          </cell>
        </row>
        <row r="68">
          <cell r="Q68">
            <v>600</v>
          </cell>
        </row>
        <row r="69">
          <cell r="Q69">
            <v>1800</v>
          </cell>
        </row>
        <row r="70">
          <cell r="Q70">
            <v>1700</v>
          </cell>
        </row>
        <row r="71">
          <cell r="Q71">
            <v>5650</v>
          </cell>
        </row>
        <row r="73">
          <cell r="Q73">
            <v>1130</v>
          </cell>
        </row>
        <row r="74">
          <cell r="Q74">
            <v>1700</v>
          </cell>
        </row>
        <row r="75">
          <cell r="Q75">
            <v>1920</v>
          </cell>
        </row>
        <row r="76">
          <cell r="Q76">
            <v>1130</v>
          </cell>
        </row>
        <row r="77">
          <cell r="Q77">
            <v>1700</v>
          </cell>
        </row>
        <row r="78">
          <cell r="Q78">
            <v>2030</v>
          </cell>
        </row>
        <row r="79">
          <cell r="Q79">
            <v>900</v>
          </cell>
        </row>
        <row r="80">
          <cell r="Q80">
            <v>2260</v>
          </cell>
        </row>
        <row r="82">
          <cell r="Q82">
            <v>620</v>
          </cell>
        </row>
        <row r="83">
          <cell r="Q83">
            <v>520</v>
          </cell>
        </row>
        <row r="84">
          <cell r="Q84">
            <v>520</v>
          </cell>
        </row>
        <row r="85">
          <cell r="Q85">
            <v>520</v>
          </cell>
        </row>
        <row r="86">
          <cell r="Q86">
            <v>370</v>
          </cell>
        </row>
        <row r="87">
          <cell r="Q87">
            <v>520</v>
          </cell>
        </row>
        <row r="88">
          <cell r="Q88">
            <v>890</v>
          </cell>
        </row>
        <row r="89">
          <cell r="Q89">
            <v>670</v>
          </cell>
        </row>
        <row r="90">
          <cell r="Q90">
            <v>520</v>
          </cell>
        </row>
        <row r="91">
          <cell r="Q91">
            <v>820</v>
          </cell>
        </row>
        <row r="92">
          <cell r="Q92">
            <v>250</v>
          </cell>
        </row>
        <row r="93">
          <cell r="Q93">
            <v>1680</v>
          </cell>
        </row>
        <row r="95">
          <cell r="Q95">
            <v>680</v>
          </cell>
        </row>
        <row r="96">
          <cell r="Q96">
            <v>1630</v>
          </cell>
        </row>
        <row r="97">
          <cell r="Q97">
            <v>2430</v>
          </cell>
        </row>
        <row r="98">
          <cell r="Q98">
            <v>3130</v>
          </cell>
        </row>
        <row r="99">
          <cell r="Q99">
            <v>150</v>
          </cell>
        </row>
        <row r="101">
          <cell r="Q101">
            <v>850</v>
          </cell>
        </row>
        <row r="102">
          <cell r="Q102">
            <v>750</v>
          </cell>
        </row>
        <row r="103">
          <cell r="Q103">
            <v>2830</v>
          </cell>
        </row>
        <row r="104">
          <cell r="Q104">
            <v>1700</v>
          </cell>
        </row>
        <row r="105">
          <cell r="Q105">
            <v>3390</v>
          </cell>
        </row>
        <row r="106">
          <cell r="Q106">
            <v>1090</v>
          </cell>
        </row>
        <row r="108">
          <cell r="Q108">
            <v>1120</v>
          </cell>
        </row>
        <row r="109">
          <cell r="Q109">
            <v>1340</v>
          </cell>
        </row>
        <row r="110">
          <cell r="Q110">
            <v>680</v>
          </cell>
        </row>
        <row r="111">
          <cell r="Q111">
            <v>900</v>
          </cell>
        </row>
        <row r="113">
          <cell r="Q113">
            <v>890</v>
          </cell>
        </row>
        <row r="114">
          <cell r="Q114">
            <v>890</v>
          </cell>
        </row>
        <row r="115">
          <cell r="Q115">
            <v>890</v>
          </cell>
        </row>
        <row r="116">
          <cell r="Q116">
            <v>1640</v>
          </cell>
        </row>
        <row r="117">
          <cell r="Q117">
            <v>1640</v>
          </cell>
        </row>
        <row r="118">
          <cell r="Q118">
            <v>1640</v>
          </cell>
        </row>
        <row r="119">
          <cell r="Q119">
            <v>1640</v>
          </cell>
        </row>
        <row r="120">
          <cell r="Q120">
            <v>1640</v>
          </cell>
        </row>
        <row r="121">
          <cell r="Q121">
            <v>1640</v>
          </cell>
        </row>
        <row r="122">
          <cell r="Q122">
            <v>2690</v>
          </cell>
        </row>
        <row r="123">
          <cell r="Q123">
            <v>1640</v>
          </cell>
        </row>
        <row r="124">
          <cell r="Q124">
            <v>1640</v>
          </cell>
        </row>
        <row r="125">
          <cell r="Q125">
            <v>2690</v>
          </cell>
        </row>
        <row r="126">
          <cell r="Q126">
            <v>2690</v>
          </cell>
        </row>
        <row r="127">
          <cell r="Q127">
            <v>1640</v>
          </cell>
        </row>
        <row r="129">
          <cell r="Q129">
            <v>890</v>
          </cell>
        </row>
        <row r="130">
          <cell r="Q130">
            <v>890</v>
          </cell>
        </row>
        <row r="131">
          <cell r="Q131">
            <v>890</v>
          </cell>
        </row>
        <row r="132">
          <cell r="Q132">
            <v>1640</v>
          </cell>
        </row>
        <row r="133">
          <cell r="Q133">
            <v>1640</v>
          </cell>
        </row>
        <row r="134">
          <cell r="Q134">
            <v>1640</v>
          </cell>
        </row>
        <row r="135">
          <cell r="Q135">
            <v>1640</v>
          </cell>
        </row>
        <row r="136">
          <cell r="Q136">
            <v>1640</v>
          </cell>
        </row>
        <row r="137">
          <cell r="Q137">
            <v>1640</v>
          </cell>
        </row>
        <row r="138">
          <cell r="Q138">
            <v>2690</v>
          </cell>
        </row>
        <row r="139">
          <cell r="Q139">
            <v>1640</v>
          </cell>
        </row>
        <row r="140">
          <cell r="Q140">
            <v>2690</v>
          </cell>
        </row>
        <row r="141">
          <cell r="Q141">
            <v>2690</v>
          </cell>
        </row>
        <row r="142">
          <cell r="Q142">
            <v>2690</v>
          </cell>
        </row>
        <row r="143">
          <cell r="Q143">
            <v>1640</v>
          </cell>
        </row>
        <row r="145">
          <cell r="Q145">
            <v>890</v>
          </cell>
        </row>
        <row r="146">
          <cell r="Q146">
            <v>890</v>
          </cell>
        </row>
        <row r="147">
          <cell r="Q147">
            <v>890</v>
          </cell>
        </row>
        <row r="148">
          <cell r="Q148">
            <v>1640</v>
          </cell>
        </row>
        <row r="149">
          <cell r="Q149">
            <v>1640</v>
          </cell>
        </row>
        <row r="150">
          <cell r="Q150">
            <v>1640</v>
          </cell>
        </row>
        <row r="151">
          <cell r="Q151">
            <v>1640</v>
          </cell>
        </row>
        <row r="152">
          <cell r="Q152">
            <v>1640</v>
          </cell>
        </row>
        <row r="153">
          <cell r="Q153">
            <v>1640</v>
          </cell>
        </row>
        <row r="154">
          <cell r="Q154">
            <v>2690</v>
          </cell>
        </row>
        <row r="155">
          <cell r="Q155">
            <v>1640</v>
          </cell>
        </row>
        <row r="156">
          <cell r="Q156">
            <v>2690</v>
          </cell>
        </row>
        <row r="157">
          <cell r="Q157">
            <v>2690</v>
          </cell>
        </row>
        <row r="158">
          <cell r="Q158">
            <v>2690</v>
          </cell>
        </row>
        <row r="159">
          <cell r="Q159">
            <v>1640</v>
          </cell>
        </row>
        <row r="161">
          <cell r="Q161">
            <v>890</v>
          </cell>
        </row>
        <row r="162">
          <cell r="Q162">
            <v>890</v>
          </cell>
        </row>
        <row r="163">
          <cell r="Q163">
            <v>890</v>
          </cell>
        </row>
        <row r="164">
          <cell r="Q164">
            <v>1640</v>
          </cell>
        </row>
        <row r="165">
          <cell r="Q165">
            <v>1640</v>
          </cell>
        </row>
        <row r="166">
          <cell r="Q166">
            <v>1640</v>
          </cell>
        </row>
        <row r="167">
          <cell r="Q167">
            <v>1640</v>
          </cell>
        </row>
        <row r="168">
          <cell r="Q168">
            <v>1640</v>
          </cell>
        </row>
        <row r="169">
          <cell r="Q169">
            <v>1640</v>
          </cell>
        </row>
        <row r="170">
          <cell r="Q170">
            <v>2690</v>
          </cell>
        </row>
        <row r="171">
          <cell r="Q171">
            <v>1640</v>
          </cell>
        </row>
        <row r="172">
          <cell r="Q172">
            <v>2690</v>
          </cell>
        </row>
        <row r="173">
          <cell r="Q173">
            <v>890</v>
          </cell>
        </row>
        <row r="174">
          <cell r="Q174">
            <v>2690</v>
          </cell>
        </row>
        <row r="175">
          <cell r="Q175">
            <v>2690</v>
          </cell>
        </row>
        <row r="176">
          <cell r="Q176">
            <v>2690</v>
          </cell>
        </row>
        <row r="177">
          <cell r="Q177">
            <v>1640</v>
          </cell>
        </row>
        <row r="179">
          <cell r="Q179">
            <v>890</v>
          </cell>
        </row>
        <row r="180">
          <cell r="Q180">
            <v>890</v>
          </cell>
        </row>
        <row r="181">
          <cell r="Q181">
            <v>890</v>
          </cell>
        </row>
        <row r="182">
          <cell r="Q182">
            <v>1640</v>
          </cell>
        </row>
        <row r="183">
          <cell r="Q183">
            <v>1640</v>
          </cell>
        </row>
        <row r="184">
          <cell r="Q184">
            <v>1640</v>
          </cell>
        </row>
        <row r="185">
          <cell r="Q185">
            <v>1640</v>
          </cell>
        </row>
        <row r="186">
          <cell r="Q186">
            <v>890</v>
          </cell>
        </row>
        <row r="187">
          <cell r="Q187">
            <v>1640</v>
          </cell>
        </row>
        <row r="188">
          <cell r="Q188">
            <v>2690</v>
          </cell>
        </row>
        <row r="189">
          <cell r="Q189">
            <v>890</v>
          </cell>
        </row>
        <row r="190">
          <cell r="Q190">
            <v>2690</v>
          </cell>
        </row>
        <row r="191">
          <cell r="Q191">
            <v>890</v>
          </cell>
        </row>
        <row r="192">
          <cell r="Q192">
            <v>2690</v>
          </cell>
        </row>
        <row r="193">
          <cell r="Q193">
            <v>2690</v>
          </cell>
        </row>
        <row r="194">
          <cell r="Q194">
            <v>1640</v>
          </cell>
        </row>
        <row r="195">
          <cell r="Q195">
            <v>890</v>
          </cell>
        </row>
        <row r="197">
          <cell r="Q197">
            <v>890</v>
          </cell>
        </row>
        <row r="198">
          <cell r="Q198">
            <v>890</v>
          </cell>
        </row>
        <row r="199">
          <cell r="Q199">
            <v>1640</v>
          </cell>
        </row>
        <row r="200">
          <cell r="Q200">
            <v>1640</v>
          </cell>
        </row>
        <row r="201">
          <cell r="Q201">
            <v>2690</v>
          </cell>
        </row>
        <row r="202">
          <cell r="Q202">
            <v>1640</v>
          </cell>
        </row>
        <row r="203">
          <cell r="Q203">
            <v>890</v>
          </cell>
        </row>
        <row r="204">
          <cell r="Q204">
            <v>1640</v>
          </cell>
        </row>
        <row r="205">
          <cell r="Q205">
            <v>1640</v>
          </cell>
        </row>
        <row r="206">
          <cell r="Q206">
            <v>890</v>
          </cell>
        </row>
        <row r="207">
          <cell r="Q207">
            <v>1640</v>
          </cell>
        </row>
        <row r="208">
          <cell r="Q208">
            <v>1640</v>
          </cell>
        </row>
        <row r="210">
          <cell r="Q210">
            <v>890</v>
          </cell>
        </row>
        <row r="211">
          <cell r="Q211">
            <v>890</v>
          </cell>
        </row>
        <row r="212">
          <cell r="Q212">
            <v>890</v>
          </cell>
        </row>
        <row r="213">
          <cell r="Q213">
            <v>1640</v>
          </cell>
        </row>
        <row r="214">
          <cell r="Q214">
            <v>1640</v>
          </cell>
        </row>
        <row r="215">
          <cell r="Q215">
            <v>1640</v>
          </cell>
        </row>
        <row r="216">
          <cell r="Q216">
            <v>1640</v>
          </cell>
        </row>
        <row r="217">
          <cell r="Q217">
            <v>890</v>
          </cell>
        </row>
        <row r="218">
          <cell r="Q218">
            <v>1640</v>
          </cell>
        </row>
        <row r="219">
          <cell r="Q219">
            <v>2690</v>
          </cell>
        </row>
        <row r="220">
          <cell r="Q220">
            <v>1640</v>
          </cell>
        </row>
        <row r="221">
          <cell r="Q221">
            <v>2690</v>
          </cell>
        </row>
        <row r="222">
          <cell r="Q222">
            <v>1640</v>
          </cell>
        </row>
        <row r="223">
          <cell r="Q223">
            <v>2690</v>
          </cell>
        </row>
        <row r="224">
          <cell r="Q224">
            <v>2690</v>
          </cell>
        </row>
        <row r="225">
          <cell r="Q225">
            <v>1640</v>
          </cell>
        </row>
        <row r="226">
          <cell r="Q226">
            <v>890</v>
          </cell>
        </row>
        <row r="228">
          <cell r="Q228">
            <v>890</v>
          </cell>
        </row>
        <row r="229">
          <cell r="Q229">
            <v>890</v>
          </cell>
        </row>
        <row r="230">
          <cell r="Q230">
            <v>1640</v>
          </cell>
        </row>
        <row r="231">
          <cell r="Q231">
            <v>1640</v>
          </cell>
        </row>
        <row r="232">
          <cell r="Q232">
            <v>1640</v>
          </cell>
        </row>
        <row r="233">
          <cell r="Q233">
            <v>1640</v>
          </cell>
        </row>
        <row r="234">
          <cell r="Q234">
            <v>1640</v>
          </cell>
        </row>
        <row r="235">
          <cell r="Q235">
            <v>2690</v>
          </cell>
        </row>
        <row r="236">
          <cell r="Q236">
            <v>1640</v>
          </cell>
        </row>
        <row r="237">
          <cell r="Q237">
            <v>2690</v>
          </cell>
        </row>
        <row r="238">
          <cell r="Q238">
            <v>890</v>
          </cell>
        </row>
        <row r="239">
          <cell r="Q239">
            <v>2690</v>
          </cell>
        </row>
        <row r="240">
          <cell r="Q240">
            <v>2690</v>
          </cell>
        </row>
        <row r="241">
          <cell r="Q241">
            <v>1640</v>
          </cell>
        </row>
        <row r="243">
          <cell r="Q243">
            <v>890</v>
          </cell>
        </row>
        <row r="244">
          <cell r="Q244">
            <v>890</v>
          </cell>
        </row>
        <row r="245">
          <cell r="Q245">
            <v>1640</v>
          </cell>
        </row>
        <row r="246">
          <cell r="Q246">
            <v>1640</v>
          </cell>
        </row>
        <row r="247">
          <cell r="Q247">
            <v>1640</v>
          </cell>
        </row>
        <row r="248">
          <cell r="Q248">
            <v>1640</v>
          </cell>
        </row>
        <row r="249">
          <cell r="Q249">
            <v>890</v>
          </cell>
        </row>
        <row r="250">
          <cell r="Q250">
            <v>2690</v>
          </cell>
        </row>
        <row r="251">
          <cell r="Q251">
            <v>1640</v>
          </cell>
        </row>
        <row r="252">
          <cell r="Q252">
            <v>2690</v>
          </cell>
        </row>
        <row r="253">
          <cell r="Q253">
            <v>890</v>
          </cell>
        </row>
        <row r="254">
          <cell r="Q254">
            <v>2690</v>
          </cell>
        </row>
        <row r="255">
          <cell r="Q255">
            <v>2690</v>
          </cell>
        </row>
        <row r="256">
          <cell r="Q256">
            <v>1640</v>
          </cell>
        </row>
        <row r="258">
          <cell r="Q258">
            <v>890</v>
          </cell>
        </row>
        <row r="259">
          <cell r="Q259">
            <v>890</v>
          </cell>
        </row>
        <row r="260">
          <cell r="Q260">
            <v>890</v>
          </cell>
        </row>
        <row r="261">
          <cell r="Q261">
            <v>1640</v>
          </cell>
        </row>
        <row r="262">
          <cell r="Q262">
            <v>1640</v>
          </cell>
        </row>
        <row r="263">
          <cell r="Q263">
            <v>1640</v>
          </cell>
        </row>
        <row r="264">
          <cell r="Q264">
            <v>1640</v>
          </cell>
        </row>
        <row r="265">
          <cell r="Q265">
            <v>1640</v>
          </cell>
        </row>
        <row r="266">
          <cell r="Q266">
            <v>1640</v>
          </cell>
        </row>
        <row r="267">
          <cell r="Q267">
            <v>2690</v>
          </cell>
        </row>
        <row r="268">
          <cell r="Q268">
            <v>1640</v>
          </cell>
        </row>
        <row r="269">
          <cell r="Q269">
            <v>2690</v>
          </cell>
        </row>
        <row r="270">
          <cell r="Q270">
            <v>2690</v>
          </cell>
        </row>
        <row r="271">
          <cell r="Q271">
            <v>2690</v>
          </cell>
        </row>
        <row r="272">
          <cell r="Q272">
            <v>1640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M305"/>
  <sheetViews>
    <sheetView tabSelected="1" view="pageBreakPreview" topLeftCell="A256" zoomScale="85" zoomScaleNormal="85" zoomScaleSheetLayoutView="85" workbookViewId="0">
      <selection activeCell="E272" sqref="E272"/>
    </sheetView>
  </sheetViews>
  <sheetFormatPr defaultRowHeight="12.75" outlineLevelRow="1" x14ac:dyDescent="0.2"/>
  <cols>
    <col min="1" max="1" width="4.85546875" style="8" customWidth="1"/>
    <col min="2" max="2" width="61.85546875" style="9" customWidth="1"/>
    <col min="3" max="3" width="7.5703125" style="8" customWidth="1"/>
    <col min="4" max="4" width="7.28515625" style="8" customWidth="1"/>
    <col min="5" max="5" width="26.140625" style="11" customWidth="1"/>
    <col min="6" max="6" width="24" style="11" customWidth="1"/>
    <col min="7" max="7" width="15.7109375" style="10" customWidth="1"/>
    <col min="8" max="8" width="8.42578125" style="8" customWidth="1"/>
    <col min="9" max="9" width="15.7109375" style="8" customWidth="1"/>
    <col min="10" max="10" width="17.7109375" style="10" customWidth="1"/>
    <col min="11" max="11" width="27" style="10" customWidth="1"/>
    <col min="12" max="12" width="21.28515625" style="10" customWidth="1"/>
    <col min="13" max="13" width="15" style="8" customWidth="1"/>
    <col min="14" max="16384" width="9.140625" style="8"/>
  </cols>
  <sheetData>
    <row r="1" spans="1:13" ht="18.75" x14ac:dyDescent="0.3">
      <c r="B1" s="8"/>
      <c r="E1" s="8"/>
      <c r="F1" s="8"/>
      <c r="G1" s="8"/>
      <c r="K1" s="67"/>
      <c r="L1" s="66" t="s">
        <v>162</v>
      </c>
      <c r="M1" s="1"/>
    </row>
    <row r="2" spans="1:13" x14ac:dyDescent="0.2">
      <c r="B2" s="69" t="s">
        <v>163</v>
      </c>
      <c r="E2" s="8"/>
      <c r="F2" s="8"/>
      <c r="G2" s="8"/>
      <c r="J2" s="8"/>
      <c r="K2" s="8"/>
      <c r="L2" s="8"/>
      <c r="M2" s="1"/>
    </row>
    <row r="3" spans="1:13" x14ac:dyDescent="0.2">
      <c r="B3" s="8"/>
      <c r="E3" s="8"/>
      <c r="F3" s="8"/>
      <c r="G3" s="8"/>
      <c r="J3" s="8"/>
      <c r="K3" s="8"/>
      <c r="L3" s="8"/>
      <c r="M3" s="1"/>
    </row>
    <row r="4" spans="1:13" ht="16.5" thickBot="1" x14ac:dyDescent="0.3">
      <c r="A4" s="8" t="s">
        <v>13</v>
      </c>
      <c r="B4" s="47" t="s">
        <v>21</v>
      </c>
      <c r="E4" s="8"/>
      <c r="F4" s="8"/>
      <c r="G4" s="8"/>
      <c r="J4" s="8"/>
      <c r="K4" s="8"/>
      <c r="L4" s="8"/>
      <c r="M4" s="1"/>
    </row>
    <row r="5" spans="1:13" ht="14.25" customHeight="1" thickBot="1" x14ac:dyDescent="0.25">
      <c r="A5" s="93" t="s">
        <v>15</v>
      </c>
      <c r="B5" s="94"/>
      <c r="C5" s="94"/>
      <c r="D5" s="94"/>
      <c r="E5" s="94"/>
      <c r="F5" s="95"/>
      <c r="G5" s="93" t="s">
        <v>16</v>
      </c>
      <c r="H5" s="94"/>
      <c r="I5" s="94"/>
      <c r="J5" s="94"/>
      <c r="K5" s="94"/>
      <c r="L5" s="95"/>
      <c r="M5" s="1"/>
    </row>
    <row r="6" spans="1:13" ht="63.75" x14ac:dyDescent="0.2">
      <c r="A6" s="41" t="s">
        <v>2</v>
      </c>
      <c r="B6" s="41" t="s">
        <v>17</v>
      </c>
      <c r="C6" s="41" t="s">
        <v>0</v>
      </c>
      <c r="D6" s="41" t="s">
        <v>1</v>
      </c>
      <c r="E6" s="41" t="s">
        <v>18</v>
      </c>
      <c r="F6" s="41" t="s">
        <v>19</v>
      </c>
      <c r="G6" s="88" t="s">
        <v>20</v>
      </c>
      <c r="H6" s="88" t="s">
        <v>157</v>
      </c>
      <c r="I6" s="88" t="s">
        <v>158</v>
      </c>
      <c r="J6" s="89" t="s">
        <v>159</v>
      </c>
      <c r="K6" s="89" t="s">
        <v>160</v>
      </c>
      <c r="L6" s="89" t="s">
        <v>161</v>
      </c>
    </row>
    <row r="7" spans="1:13" x14ac:dyDescent="0.2">
      <c r="A7" s="41">
        <v>1</v>
      </c>
      <c r="B7" s="41">
        <v>2</v>
      </c>
      <c r="C7" s="41">
        <v>3</v>
      </c>
      <c r="D7" s="41">
        <v>4</v>
      </c>
      <c r="E7" s="42">
        <v>5</v>
      </c>
      <c r="F7" s="42">
        <v>6</v>
      </c>
      <c r="G7" s="15">
        <v>7</v>
      </c>
      <c r="H7" s="15">
        <v>8</v>
      </c>
      <c r="I7" s="15">
        <v>9</v>
      </c>
      <c r="J7" s="15">
        <v>10</v>
      </c>
      <c r="K7" s="15">
        <v>11</v>
      </c>
      <c r="L7" s="15">
        <v>12</v>
      </c>
    </row>
    <row r="8" spans="1:13" s="108" customFormat="1" ht="18" customHeight="1" x14ac:dyDescent="0.2">
      <c r="A8" s="100"/>
      <c r="B8" s="101" t="s">
        <v>22</v>
      </c>
      <c r="C8" s="102"/>
      <c r="D8" s="103"/>
      <c r="E8" s="104"/>
      <c r="F8" s="105"/>
      <c r="G8" s="106"/>
      <c r="H8" s="107"/>
      <c r="I8" s="106"/>
      <c r="J8" s="106"/>
      <c r="K8" s="106"/>
      <c r="L8" s="106"/>
    </row>
    <row r="9" spans="1:13" ht="16.5" x14ac:dyDescent="0.2">
      <c r="A9" s="79">
        <v>1</v>
      </c>
      <c r="B9" s="80" t="s">
        <v>23</v>
      </c>
      <c r="C9" s="82" t="s">
        <v>152</v>
      </c>
      <c r="D9" s="83">
        <v>1</v>
      </c>
      <c r="E9" s="87">
        <f>'[1]НМЦ по 3 ТКП'!Q13*'Форма 2'!D9</f>
        <v>570</v>
      </c>
      <c r="F9" s="84">
        <f>E9*D9</f>
        <v>570</v>
      </c>
      <c r="G9" s="85"/>
      <c r="H9" s="86"/>
      <c r="I9" s="85"/>
      <c r="J9" s="85"/>
      <c r="K9" s="85"/>
      <c r="L9" s="85"/>
    </row>
    <row r="10" spans="1:13" ht="16.5" x14ac:dyDescent="0.2">
      <c r="A10" s="79">
        <v>2</v>
      </c>
      <c r="B10" s="80" t="s">
        <v>24</v>
      </c>
      <c r="C10" s="82" t="s">
        <v>152</v>
      </c>
      <c r="D10" s="83">
        <v>1</v>
      </c>
      <c r="E10" s="87">
        <f>'[1]НМЦ по 3 ТКП'!Q14*'Форма 2'!D10</f>
        <v>1020</v>
      </c>
      <c r="F10" s="84">
        <f t="shared" ref="F10:F73" si="0">E10*D10</f>
        <v>1020</v>
      </c>
      <c r="G10" s="85"/>
      <c r="H10" s="86"/>
      <c r="I10" s="85"/>
      <c r="J10" s="85"/>
      <c r="K10" s="85"/>
      <c r="L10" s="85"/>
    </row>
    <row r="11" spans="1:13" ht="16.5" x14ac:dyDescent="0.2">
      <c r="A11" s="79">
        <v>3</v>
      </c>
      <c r="B11" s="80" t="s">
        <v>25</v>
      </c>
      <c r="C11" s="82" t="s">
        <v>152</v>
      </c>
      <c r="D11" s="83">
        <v>1</v>
      </c>
      <c r="E11" s="87">
        <f>'[1]НМЦ по 3 ТКП'!Q15*'Форма 2'!D11</f>
        <v>900</v>
      </c>
      <c r="F11" s="84">
        <f t="shared" si="0"/>
        <v>900</v>
      </c>
      <c r="G11" s="85"/>
      <c r="H11" s="86"/>
      <c r="I11" s="85"/>
      <c r="J11" s="85"/>
      <c r="K11" s="85"/>
      <c r="L11" s="85"/>
    </row>
    <row r="12" spans="1:13" ht="16.5" x14ac:dyDescent="0.2">
      <c r="A12" s="79">
        <v>4</v>
      </c>
      <c r="B12" s="80" t="s">
        <v>26</v>
      </c>
      <c r="C12" s="82" t="s">
        <v>152</v>
      </c>
      <c r="D12" s="83">
        <v>1</v>
      </c>
      <c r="E12" s="87">
        <f>'[1]НМЦ по 3 ТКП'!Q16*'Форма 2'!D12</f>
        <v>680</v>
      </c>
      <c r="F12" s="84">
        <f t="shared" si="0"/>
        <v>680</v>
      </c>
      <c r="G12" s="85"/>
      <c r="H12" s="86"/>
      <c r="I12" s="85"/>
      <c r="J12" s="85"/>
      <c r="K12" s="85"/>
      <c r="L12" s="85"/>
    </row>
    <row r="13" spans="1:13" ht="16.5" x14ac:dyDescent="0.2">
      <c r="A13" s="79">
        <v>5</v>
      </c>
      <c r="B13" s="80" t="s">
        <v>27</v>
      </c>
      <c r="C13" s="82" t="s">
        <v>152</v>
      </c>
      <c r="D13" s="83">
        <v>1</v>
      </c>
      <c r="E13" s="87">
        <f>'[1]НМЦ по 3 ТКП'!Q17*'Форма 2'!D13</f>
        <v>790</v>
      </c>
      <c r="F13" s="84">
        <f t="shared" si="0"/>
        <v>790</v>
      </c>
      <c r="G13" s="85"/>
      <c r="H13" s="86"/>
      <c r="I13" s="85"/>
      <c r="J13" s="85"/>
      <c r="K13" s="85"/>
      <c r="L13" s="85"/>
    </row>
    <row r="14" spans="1:13" ht="16.5" x14ac:dyDescent="0.2">
      <c r="A14" s="79">
        <v>6</v>
      </c>
      <c r="B14" s="80" t="s">
        <v>28</v>
      </c>
      <c r="C14" s="82" t="s">
        <v>152</v>
      </c>
      <c r="D14" s="83">
        <v>1</v>
      </c>
      <c r="E14" s="87">
        <f>'[1]НМЦ по 3 ТКП'!Q18*'Форма 2'!D14</f>
        <v>1020</v>
      </c>
      <c r="F14" s="84">
        <f t="shared" si="0"/>
        <v>1020</v>
      </c>
      <c r="G14" s="85"/>
      <c r="H14" s="86"/>
      <c r="I14" s="85"/>
      <c r="J14" s="85"/>
      <c r="K14" s="85"/>
      <c r="L14" s="85"/>
    </row>
    <row r="15" spans="1:13" ht="16.5" x14ac:dyDescent="0.2">
      <c r="A15" s="79">
        <v>7</v>
      </c>
      <c r="B15" s="80" t="s">
        <v>29</v>
      </c>
      <c r="C15" s="82" t="s">
        <v>152</v>
      </c>
      <c r="D15" s="83">
        <v>1</v>
      </c>
      <c r="E15" s="87">
        <f>'[1]НМЦ по 3 ТКП'!Q19*'Форма 2'!D15</f>
        <v>1700</v>
      </c>
      <c r="F15" s="84">
        <f t="shared" si="0"/>
        <v>1700</v>
      </c>
      <c r="G15" s="85"/>
      <c r="H15" s="86"/>
      <c r="I15" s="85"/>
      <c r="J15" s="85"/>
      <c r="K15" s="85"/>
      <c r="L15" s="85"/>
    </row>
    <row r="16" spans="1:13" ht="16.5" x14ac:dyDescent="0.2">
      <c r="A16" s="79">
        <v>8</v>
      </c>
      <c r="B16" s="80" t="s">
        <v>30</v>
      </c>
      <c r="C16" s="82" t="s">
        <v>152</v>
      </c>
      <c r="D16" s="83">
        <v>1</v>
      </c>
      <c r="E16" s="87">
        <f>'[1]НМЦ по 3 ТКП'!Q20*'Форма 2'!D16</f>
        <v>1200</v>
      </c>
      <c r="F16" s="84">
        <f t="shared" si="0"/>
        <v>1200</v>
      </c>
      <c r="G16" s="85"/>
      <c r="H16" s="86"/>
      <c r="I16" s="85"/>
      <c r="J16" s="85"/>
      <c r="K16" s="85"/>
      <c r="L16" s="85"/>
    </row>
    <row r="17" spans="1:12" ht="16.5" x14ac:dyDescent="0.2">
      <c r="A17" s="79">
        <v>9</v>
      </c>
      <c r="B17" s="80" t="s">
        <v>31</v>
      </c>
      <c r="C17" s="82" t="s">
        <v>152</v>
      </c>
      <c r="D17" s="83">
        <v>1</v>
      </c>
      <c r="E17" s="87">
        <f>'[1]НМЦ по 3 ТКП'!Q21*'Форма 2'!D17</f>
        <v>570</v>
      </c>
      <c r="F17" s="84">
        <f t="shared" si="0"/>
        <v>570</v>
      </c>
      <c r="G17" s="85"/>
      <c r="H17" s="86"/>
      <c r="I17" s="85"/>
      <c r="J17" s="85"/>
      <c r="K17" s="85"/>
      <c r="L17" s="85"/>
    </row>
    <row r="18" spans="1:12" ht="16.5" x14ac:dyDescent="0.2">
      <c r="A18" s="79">
        <v>10</v>
      </c>
      <c r="B18" s="80" t="s">
        <v>32</v>
      </c>
      <c r="C18" s="82" t="s">
        <v>152</v>
      </c>
      <c r="D18" s="83">
        <v>1</v>
      </c>
      <c r="E18" s="87">
        <f>'[1]НМЦ по 3 ТКП'!Q22*'Форма 2'!D18</f>
        <v>790</v>
      </c>
      <c r="F18" s="84">
        <f t="shared" si="0"/>
        <v>790</v>
      </c>
      <c r="G18" s="85"/>
      <c r="H18" s="86"/>
      <c r="I18" s="85"/>
      <c r="J18" s="85"/>
      <c r="K18" s="85"/>
      <c r="L18" s="85"/>
    </row>
    <row r="19" spans="1:12" ht="16.5" x14ac:dyDescent="0.2">
      <c r="A19" s="79">
        <v>11</v>
      </c>
      <c r="B19" s="80" t="s">
        <v>33</v>
      </c>
      <c r="C19" s="82" t="s">
        <v>152</v>
      </c>
      <c r="D19" s="83">
        <v>1</v>
      </c>
      <c r="E19" s="87">
        <f>'[1]НМЦ по 3 ТКП'!Q23*'Форма 2'!D19</f>
        <v>1360</v>
      </c>
      <c r="F19" s="84">
        <f t="shared" si="0"/>
        <v>1360</v>
      </c>
      <c r="G19" s="85"/>
      <c r="H19" s="86"/>
      <c r="I19" s="85"/>
      <c r="J19" s="85"/>
      <c r="K19" s="85"/>
      <c r="L19" s="85"/>
    </row>
    <row r="20" spans="1:12" ht="16.5" x14ac:dyDescent="0.2">
      <c r="A20" s="79">
        <v>12</v>
      </c>
      <c r="B20" s="80" t="s">
        <v>34</v>
      </c>
      <c r="C20" s="82" t="s">
        <v>152</v>
      </c>
      <c r="D20" s="83">
        <v>1</v>
      </c>
      <c r="E20" s="87">
        <f>'[1]НМЦ по 3 ТКП'!Q24*'Форма 2'!D20</f>
        <v>1000</v>
      </c>
      <c r="F20" s="84">
        <f t="shared" si="0"/>
        <v>1000</v>
      </c>
      <c r="G20" s="85"/>
      <c r="H20" s="86"/>
      <c r="I20" s="85"/>
      <c r="J20" s="85"/>
      <c r="K20" s="85"/>
      <c r="L20" s="85"/>
    </row>
    <row r="21" spans="1:12" ht="16.5" x14ac:dyDescent="0.2">
      <c r="A21" s="79">
        <v>13</v>
      </c>
      <c r="B21" s="80" t="s">
        <v>35</v>
      </c>
      <c r="C21" s="82" t="s">
        <v>152</v>
      </c>
      <c r="D21" s="83">
        <v>1</v>
      </c>
      <c r="E21" s="87">
        <f>'[1]НМЦ по 3 ТКП'!Q25*'Форма 2'!D21</f>
        <v>2260</v>
      </c>
      <c r="F21" s="84">
        <f t="shared" si="0"/>
        <v>2260</v>
      </c>
      <c r="G21" s="85"/>
      <c r="H21" s="86"/>
      <c r="I21" s="85"/>
      <c r="J21" s="85"/>
      <c r="K21" s="85"/>
      <c r="L21" s="85"/>
    </row>
    <row r="22" spans="1:12" ht="16.5" x14ac:dyDescent="0.2">
      <c r="A22" s="79">
        <v>14</v>
      </c>
      <c r="B22" s="80" t="s">
        <v>36</v>
      </c>
      <c r="C22" s="82" t="s">
        <v>152</v>
      </c>
      <c r="D22" s="83">
        <v>1</v>
      </c>
      <c r="E22" s="87">
        <f>'[1]НМЦ по 3 ТКП'!Q26*'Форма 2'!D22</f>
        <v>1700</v>
      </c>
      <c r="F22" s="84">
        <f t="shared" si="0"/>
        <v>1700</v>
      </c>
      <c r="G22" s="85"/>
      <c r="H22" s="86"/>
      <c r="I22" s="85"/>
      <c r="J22" s="85"/>
      <c r="K22" s="85"/>
      <c r="L22" s="85"/>
    </row>
    <row r="23" spans="1:12" ht="16.5" x14ac:dyDescent="0.2">
      <c r="A23" s="79">
        <v>15</v>
      </c>
      <c r="B23" s="80" t="s">
        <v>37</v>
      </c>
      <c r="C23" s="82" t="s">
        <v>152</v>
      </c>
      <c r="D23" s="83">
        <v>1</v>
      </c>
      <c r="E23" s="87">
        <f>'[1]НМЦ по 3 ТКП'!Q27*'Форма 2'!D23</f>
        <v>1700</v>
      </c>
      <c r="F23" s="84">
        <f t="shared" si="0"/>
        <v>1700</v>
      </c>
      <c r="G23" s="85"/>
      <c r="H23" s="86"/>
      <c r="I23" s="85"/>
      <c r="J23" s="85"/>
      <c r="K23" s="85"/>
      <c r="L23" s="85"/>
    </row>
    <row r="24" spans="1:12" ht="16.5" x14ac:dyDescent="0.2">
      <c r="A24" s="79">
        <v>16</v>
      </c>
      <c r="B24" s="80" t="s">
        <v>38</v>
      </c>
      <c r="C24" s="82" t="s">
        <v>152</v>
      </c>
      <c r="D24" s="83">
        <v>1</v>
      </c>
      <c r="E24" s="87">
        <f>'[1]НМЦ по 3 ТКП'!Q28*'Форма 2'!D24</f>
        <v>2260</v>
      </c>
      <c r="F24" s="84">
        <f t="shared" si="0"/>
        <v>2260</v>
      </c>
      <c r="G24" s="85"/>
      <c r="H24" s="86"/>
      <c r="I24" s="85"/>
      <c r="J24" s="85"/>
      <c r="K24" s="85"/>
      <c r="L24" s="85"/>
    </row>
    <row r="25" spans="1:12" ht="16.5" x14ac:dyDescent="0.2">
      <c r="A25" s="79">
        <v>17</v>
      </c>
      <c r="B25" s="80" t="s">
        <v>39</v>
      </c>
      <c r="C25" s="82" t="s">
        <v>152</v>
      </c>
      <c r="D25" s="83">
        <v>1</v>
      </c>
      <c r="E25" s="87">
        <f>'[1]НМЦ по 3 ТКП'!Q29*'Форма 2'!D25</f>
        <v>1200</v>
      </c>
      <c r="F25" s="84">
        <f t="shared" si="0"/>
        <v>1200</v>
      </c>
      <c r="G25" s="85"/>
      <c r="H25" s="86"/>
      <c r="I25" s="85"/>
      <c r="J25" s="85"/>
      <c r="K25" s="85"/>
      <c r="L25" s="85"/>
    </row>
    <row r="26" spans="1:12" s="110" customFormat="1" ht="16.5" x14ac:dyDescent="0.2">
      <c r="A26" s="79"/>
      <c r="B26" s="101" t="s">
        <v>40</v>
      </c>
      <c r="C26" s="102"/>
      <c r="D26" s="103"/>
      <c r="E26" s="109"/>
      <c r="F26" s="105"/>
      <c r="G26" s="106"/>
      <c r="H26" s="107"/>
      <c r="I26" s="106"/>
      <c r="J26" s="106"/>
      <c r="K26" s="106"/>
      <c r="L26" s="106"/>
    </row>
    <row r="27" spans="1:12" ht="16.5" x14ac:dyDescent="0.2">
      <c r="A27" s="79">
        <v>18</v>
      </c>
      <c r="B27" s="80" t="s">
        <v>41</v>
      </c>
      <c r="C27" s="82" t="s">
        <v>152</v>
      </c>
      <c r="D27" s="83">
        <v>1</v>
      </c>
      <c r="E27" s="87">
        <f>'[1]НМЦ по 3 ТКП'!Q31*'Форма 2'!D27</f>
        <v>300</v>
      </c>
      <c r="F27" s="84">
        <f t="shared" si="0"/>
        <v>300</v>
      </c>
      <c r="G27" s="85"/>
      <c r="H27" s="86"/>
      <c r="I27" s="85"/>
      <c r="J27" s="85"/>
      <c r="K27" s="85"/>
      <c r="L27" s="85"/>
    </row>
    <row r="28" spans="1:12" ht="16.5" x14ac:dyDescent="0.2">
      <c r="A28" s="79">
        <v>19</v>
      </c>
      <c r="B28" s="80" t="s">
        <v>42</v>
      </c>
      <c r="C28" s="82" t="s">
        <v>152</v>
      </c>
      <c r="D28" s="83">
        <v>1</v>
      </c>
      <c r="E28" s="87">
        <f>'[1]НМЦ по 3 ТКП'!Q32*'Форма 2'!D28</f>
        <v>450</v>
      </c>
      <c r="F28" s="84">
        <f t="shared" si="0"/>
        <v>450</v>
      </c>
      <c r="G28" s="85"/>
      <c r="H28" s="86"/>
      <c r="I28" s="85"/>
      <c r="J28" s="85"/>
      <c r="K28" s="85"/>
      <c r="L28" s="85"/>
    </row>
    <row r="29" spans="1:12" ht="16.5" x14ac:dyDescent="0.2">
      <c r="A29" s="79">
        <v>20</v>
      </c>
      <c r="B29" s="80" t="s">
        <v>43</v>
      </c>
      <c r="C29" s="82" t="s">
        <v>152</v>
      </c>
      <c r="D29" s="83">
        <v>1</v>
      </c>
      <c r="E29" s="87">
        <f>'[1]НМЦ по 3 ТКП'!Q33*'Форма 2'!D29</f>
        <v>650</v>
      </c>
      <c r="F29" s="84">
        <f t="shared" si="0"/>
        <v>650</v>
      </c>
      <c r="G29" s="85"/>
      <c r="H29" s="86"/>
      <c r="I29" s="85"/>
      <c r="J29" s="85"/>
      <c r="K29" s="85"/>
      <c r="L29" s="85"/>
    </row>
    <row r="30" spans="1:12" s="110" customFormat="1" ht="16.5" x14ac:dyDescent="0.2">
      <c r="A30" s="79"/>
      <c r="B30" s="101" t="s">
        <v>44</v>
      </c>
      <c r="C30" s="102"/>
      <c r="D30" s="103"/>
      <c r="E30" s="109"/>
      <c r="F30" s="105"/>
      <c r="G30" s="106"/>
      <c r="H30" s="107"/>
      <c r="I30" s="106"/>
      <c r="J30" s="106"/>
      <c r="K30" s="106"/>
      <c r="L30" s="106"/>
    </row>
    <row r="31" spans="1:12" ht="16.5" x14ac:dyDescent="0.2">
      <c r="A31" s="79">
        <v>21</v>
      </c>
      <c r="B31" s="80" t="s">
        <v>45</v>
      </c>
      <c r="C31" s="82" t="s">
        <v>152</v>
      </c>
      <c r="D31" s="83">
        <v>1</v>
      </c>
      <c r="E31" s="87">
        <f>'[1]НМЦ по 3 ТКП'!Q35*'Форма 2'!D31</f>
        <v>550</v>
      </c>
      <c r="F31" s="84">
        <f t="shared" si="0"/>
        <v>550</v>
      </c>
      <c r="G31" s="85"/>
      <c r="H31" s="86"/>
      <c r="I31" s="85"/>
      <c r="J31" s="85"/>
      <c r="K31" s="85"/>
      <c r="L31" s="85"/>
    </row>
    <row r="32" spans="1:12" ht="16.5" x14ac:dyDescent="0.2">
      <c r="A32" s="79">
        <v>22</v>
      </c>
      <c r="B32" s="80" t="s">
        <v>46</v>
      </c>
      <c r="C32" s="82" t="s">
        <v>152</v>
      </c>
      <c r="D32" s="83">
        <v>1</v>
      </c>
      <c r="E32" s="87">
        <f>'[1]НМЦ по 3 ТКП'!Q36*'Форма 2'!D32</f>
        <v>850</v>
      </c>
      <c r="F32" s="84">
        <f t="shared" si="0"/>
        <v>850</v>
      </c>
      <c r="G32" s="85"/>
      <c r="H32" s="86"/>
      <c r="I32" s="85"/>
      <c r="J32" s="85"/>
      <c r="K32" s="85"/>
      <c r="L32" s="85"/>
    </row>
    <row r="33" spans="1:12" ht="16.5" x14ac:dyDescent="0.2">
      <c r="A33" s="79">
        <v>23</v>
      </c>
      <c r="B33" s="80" t="s">
        <v>47</v>
      </c>
      <c r="C33" s="82" t="s">
        <v>152</v>
      </c>
      <c r="D33" s="83">
        <v>1</v>
      </c>
      <c r="E33" s="87">
        <f>'[1]НМЦ по 3 ТКП'!Q37*'Форма 2'!D33</f>
        <v>1350</v>
      </c>
      <c r="F33" s="84">
        <f t="shared" si="0"/>
        <v>1350</v>
      </c>
      <c r="G33" s="85"/>
      <c r="H33" s="86"/>
      <c r="I33" s="85"/>
      <c r="J33" s="85"/>
      <c r="K33" s="85"/>
      <c r="L33" s="85"/>
    </row>
    <row r="34" spans="1:12" ht="16.5" x14ac:dyDescent="0.2">
      <c r="A34" s="79">
        <v>24</v>
      </c>
      <c r="B34" s="80" t="s">
        <v>48</v>
      </c>
      <c r="C34" s="82" t="s">
        <v>152</v>
      </c>
      <c r="D34" s="83">
        <v>1</v>
      </c>
      <c r="E34" s="87">
        <f>'[1]НМЦ по 3 ТКП'!Q38*'Форма 2'!D34</f>
        <v>1650</v>
      </c>
      <c r="F34" s="84">
        <f t="shared" si="0"/>
        <v>1650</v>
      </c>
      <c r="G34" s="85"/>
      <c r="H34" s="86"/>
      <c r="I34" s="85"/>
      <c r="J34" s="85"/>
      <c r="K34" s="85"/>
      <c r="L34" s="85"/>
    </row>
    <row r="35" spans="1:12" ht="16.5" x14ac:dyDescent="0.2">
      <c r="A35" s="79">
        <v>25</v>
      </c>
      <c r="B35" s="80" t="s">
        <v>49</v>
      </c>
      <c r="C35" s="82" t="s">
        <v>152</v>
      </c>
      <c r="D35" s="83">
        <v>1</v>
      </c>
      <c r="E35" s="87">
        <f>'[1]НМЦ по 3 ТКП'!Q39*'Форма 2'!D35</f>
        <v>1950</v>
      </c>
      <c r="F35" s="84">
        <f t="shared" si="0"/>
        <v>1950</v>
      </c>
      <c r="G35" s="85"/>
      <c r="H35" s="86"/>
      <c r="I35" s="85"/>
      <c r="J35" s="85"/>
      <c r="K35" s="85"/>
      <c r="L35" s="85"/>
    </row>
    <row r="36" spans="1:12" s="110" customFormat="1" ht="16.5" x14ac:dyDescent="0.2">
      <c r="A36" s="79"/>
      <c r="B36" s="101" t="s">
        <v>50</v>
      </c>
      <c r="C36" s="102"/>
      <c r="D36" s="103"/>
      <c r="E36" s="109"/>
      <c r="F36" s="105"/>
      <c r="G36" s="106"/>
      <c r="H36" s="107"/>
      <c r="I36" s="106"/>
      <c r="J36" s="106"/>
      <c r="K36" s="106"/>
      <c r="L36" s="106"/>
    </row>
    <row r="37" spans="1:12" ht="16.5" x14ac:dyDescent="0.2">
      <c r="A37" s="79">
        <v>26</v>
      </c>
      <c r="B37" s="80" t="s">
        <v>51</v>
      </c>
      <c r="C37" s="82" t="s">
        <v>152</v>
      </c>
      <c r="D37" s="83">
        <v>1</v>
      </c>
      <c r="E37" s="87">
        <f>'[1]НМЦ по 3 ТКП'!Q41*'Форма 2'!D37</f>
        <v>300</v>
      </c>
      <c r="F37" s="84">
        <f t="shared" si="0"/>
        <v>300</v>
      </c>
      <c r="G37" s="85"/>
      <c r="H37" s="86"/>
      <c r="I37" s="85"/>
      <c r="J37" s="85"/>
      <c r="K37" s="85"/>
      <c r="L37" s="85"/>
    </row>
    <row r="38" spans="1:12" ht="16.5" x14ac:dyDescent="0.2">
      <c r="A38" s="79">
        <v>27</v>
      </c>
      <c r="B38" s="80" t="s">
        <v>52</v>
      </c>
      <c r="C38" s="82" t="s">
        <v>152</v>
      </c>
      <c r="D38" s="83">
        <v>1</v>
      </c>
      <c r="E38" s="87">
        <f>'[1]НМЦ по 3 ТКП'!Q42*'Форма 2'!D38</f>
        <v>450</v>
      </c>
      <c r="F38" s="84">
        <f t="shared" si="0"/>
        <v>450</v>
      </c>
      <c r="G38" s="85"/>
      <c r="H38" s="86"/>
      <c r="I38" s="85"/>
      <c r="J38" s="85"/>
      <c r="K38" s="85"/>
      <c r="L38" s="85"/>
    </row>
    <row r="39" spans="1:12" s="110" customFormat="1" ht="16.5" x14ac:dyDescent="0.2">
      <c r="A39" s="79"/>
      <c r="B39" s="101" t="s">
        <v>53</v>
      </c>
      <c r="C39" s="102"/>
      <c r="D39" s="103"/>
      <c r="E39" s="109"/>
      <c r="F39" s="105"/>
      <c r="G39" s="106"/>
      <c r="H39" s="107"/>
      <c r="I39" s="106"/>
      <c r="J39" s="106"/>
      <c r="K39" s="106"/>
      <c r="L39" s="106"/>
    </row>
    <row r="40" spans="1:12" ht="16.5" x14ac:dyDescent="0.2">
      <c r="A40" s="79">
        <v>28</v>
      </c>
      <c r="B40" s="80" t="s">
        <v>54</v>
      </c>
      <c r="C40" s="82" t="s">
        <v>152</v>
      </c>
      <c r="D40" s="83">
        <v>1</v>
      </c>
      <c r="E40" s="87">
        <f>'[1]НМЦ по 3 ТКП'!Q44*'Форма 2'!D40</f>
        <v>1550</v>
      </c>
      <c r="F40" s="84">
        <f t="shared" si="0"/>
        <v>1550</v>
      </c>
      <c r="G40" s="85"/>
      <c r="H40" s="86"/>
      <c r="I40" s="85"/>
      <c r="J40" s="85"/>
      <c r="K40" s="85"/>
      <c r="L40" s="85"/>
    </row>
    <row r="41" spans="1:12" ht="16.5" x14ac:dyDescent="0.2">
      <c r="A41" s="79">
        <v>29</v>
      </c>
      <c r="B41" s="80" t="s">
        <v>55</v>
      </c>
      <c r="C41" s="82" t="s">
        <v>152</v>
      </c>
      <c r="D41" s="83">
        <v>1</v>
      </c>
      <c r="E41" s="87">
        <f>'[1]НМЦ по 3 ТКП'!Q45*'Форма 2'!D41</f>
        <v>3900</v>
      </c>
      <c r="F41" s="84">
        <f t="shared" si="0"/>
        <v>3900</v>
      </c>
      <c r="G41" s="85"/>
      <c r="H41" s="86"/>
      <c r="I41" s="85"/>
      <c r="J41" s="85"/>
      <c r="K41" s="85"/>
      <c r="L41" s="85"/>
    </row>
    <row r="42" spans="1:12" s="110" customFormat="1" ht="16.5" x14ac:dyDescent="0.2">
      <c r="A42" s="79"/>
      <c r="B42" s="101" t="s">
        <v>56</v>
      </c>
      <c r="C42" s="102"/>
      <c r="D42" s="103"/>
      <c r="E42" s="109"/>
      <c r="F42" s="105"/>
      <c r="G42" s="106"/>
      <c r="H42" s="107"/>
      <c r="I42" s="106"/>
      <c r="J42" s="106"/>
      <c r="K42" s="106"/>
      <c r="L42" s="106"/>
    </row>
    <row r="43" spans="1:12" ht="16.5" x14ac:dyDescent="0.2">
      <c r="A43" s="79">
        <v>30</v>
      </c>
      <c r="B43" s="80" t="s">
        <v>57</v>
      </c>
      <c r="C43" s="82" t="s">
        <v>152</v>
      </c>
      <c r="D43" s="83">
        <v>1</v>
      </c>
      <c r="E43" s="87">
        <f>'[1]НМЦ по 3 ТКП'!Q47*'Форма 2'!D43</f>
        <v>340</v>
      </c>
      <c r="F43" s="84">
        <f t="shared" si="0"/>
        <v>340</v>
      </c>
      <c r="G43" s="85"/>
      <c r="H43" s="86"/>
      <c r="I43" s="85"/>
      <c r="J43" s="85"/>
      <c r="K43" s="85"/>
      <c r="L43" s="85"/>
    </row>
    <row r="44" spans="1:12" ht="16.5" x14ac:dyDescent="0.2">
      <c r="A44" s="79">
        <v>31</v>
      </c>
      <c r="B44" s="80" t="s">
        <v>58</v>
      </c>
      <c r="C44" s="82" t="s">
        <v>152</v>
      </c>
      <c r="D44" s="83">
        <v>1</v>
      </c>
      <c r="E44" s="87">
        <f>'[1]НМЦ по 3 ТКП'!Q48*'Форма 2'!D44</f>
        <v>450</v>
      </c>
      <c r="F44" s="84">
        <f t="shared" si="0"/>
        <v>450</v>
      </c>
      <c r="G44" s="85"/>
      <c r="H44" s="86"/>
      <c r="I44" s="85"/>
      <c r="J44" s="85"/>
      <c r="K44" s="85"/>
      <c r="L44" s="85"/>
    </row>
    <row r="45" spans="1:12" ht="16.5" x14ac:dyDescent="0.2">
      <c r="A45" s="79">
        <v>32</v>
      </c>
      <c r="B45" s="80" t="s">
        <v>59</v>
      </c>
      <c r="C45" s="82" t="s">
        <v>152</v>
      </c>
      <c r="D45" s="83">
        <v>1</v>
      </c>
      <c r="E45" s="87">
        <f>'[1]НМЦ по 3 ТКП'!Q49*'Форма 2'!D45</f>
        <v>810</v>
      </c>
      <c r="F45" s="84">
        <f t="shared" si="0"/>
        <v>810</v>
      </c>
      <c r="G45" s="85"/>
      <c r="H45" s="86"/>
      <c r="I45" s="85"/>
      <c r="J45" s="85"/>
      <c r="K45" s="85"/>
      <c r="L45" s="85"/>
    </row>
    <row r="46" spans="1:12" ht="16.5" x14ac:dyDescent="0.2">
      <c r="A46" s="79">
        <v>33</v>
      </c>
      <c r="B46" s="80" t="s">
        <v>60</v>
      </c>
      <c r="C46" s="82" t="s">
        <v>152</v>
      </c>
      <c r="D46" s="83">
        <v>1</v>
      </c>
      <c r="E46" s="87">
        <f>'[1]НМЦ по 3 ТКП'!Q50*'Форма 2'!D46</f>
        <v>1020</v>
      </c>
      <c r="F46" s="84">
        <f t="shared" si="0"/>
        <v>1020</v>
      </c>
      <c r="G46" s="85"/>
      <c r="H46" s="86"/>
      <c r="I46" s="85"/>
      <c r="J46" s="85"/>
      <c r="K46" s="85"/>
      <c r="L46" s="85"/>
    </row>
    <row r="47" spans="1:12" ht="16.5" x14ac:dyDescent="0.2">
      <c r="A47" s="79">
        <v>34</v>
      </c>
      <c r="B47" s="80" t="s">
        <v>61</v>
      </c>
      <c r="C47" s="82" t="s">
        <v>152</v>
      </c>
      <c r="D47" s="83">
        <v>1</v>
      </c>
      <c r="E47" s="87">
        <f>'[1]НМЦ по 3 ТКП'!Q51*'Форма 2'!D47</f>
        <v>1220</v>
      </c>
      <c r="F47" s="84">
        <f t="shared" si="0"/>
        <v>1220</v>
      </c>
      <c r="G47" s="85"/>
      <c r="H47" s="86"/>
      <c r="I47" s="85"/>
      <c r="J47" s="85"/>
      <c r="K47" s="85"/>
      <c r="L47" s="85"/>
    </row>
    <row r="48" spans="1:12" ht="16.5" x14ac:dyDescent="0.2">
      <c r="A48" s="79">
        <v>35</v>
      </c>
      <c r="B48" s="80" t="s">
        <v>62</v>
      </c>
      <c r="C48" s="82" t="s">
        <v>152</v>
      </c>
      <c r="D48" s="83">
        <v>1</v>
      </c>
      <c r="E48" s="87">
        <f>'[1]НМЦ по 3 ТКП'!Q52*'Форма 2'!D48</f>
        <v>1630</v>
      </c>
      <c r="F48" s="84">
        <f t="shared" si="0"/>
        <v>1630</v>
      </c>
      <c r="G48" s="85"/>
      <c r="H48" s="86"/>
      <c r="I48" s="85"/>
      <c r="J48" s="85"/>
      <c r="K48" s="85"/>
      <c r="L48" s="85"/>
    </row>
    <row r="49" spans="1:12" ht="16.5" x14ac:dyDescent="0.2">
      <c r="A49" s="79">
        <v>36</v>
      </c>
      <c r="B49" s="80" t="s">
        <v>63</v>
      </c>
      <c r="C49" s="82" t="s">
        <v>152</v>
      </c>
      <c r="D49" s="83">
        <v>1</v>
      </c>
      <c r="E49" s="87">
        <f>'[1]НМЦ по 3 ТКП'!Q53*'Форма 2'!D49</f>
        <v>1680</v>
      </c>
      <c r="F49" s="84">
        <f t="shared" si="0"/>
        <v>1680</v>
      </c>
      <c r="G49" s="85"/>
      <c r="H49" s="86"/>
      <c r="I49" s="85"/>
      <c r="J49" s="85"/>
      <c r="K49" s="85"/>
      <c r="L49" s="85"/>
    </row>
    <row r="50" spans="1:12" ht="16.5" x14ac:dyDescent="0.2">
      <c r="A50" s="79">
        <v>37</v>
      </c>
      <c r="B50" s="80" t="s">
        <v>64</v>
      </c>
      <c r="C50" s="82" t="s">
        <v>152</v>
      </c>
      <c r="D50" s="83">
        <v>1</v>
      </c>
      <c r="E50" s="87">
        <f>'[1]НМЦ по 3 ТКП'!Q54*'Форма 2'!D50</f>
        <v>1980</v>
      </c>
      <c r="F50" s="84">
        <f t="shared" si="0"/>
        <v>1980</v>
      </c>
      <c r="G50" s="85"/>
      <c r="H50" s="86"/>
      <c r="I50" s="85"/>
      <c r="J50" s="85"/>
      <c r="K50" s="85"/>
      <c r="L50" s="85"/>
    </row>
    <row r="51" spans="1:12" ht="16.5" x14ac:dyDescent="0.2">
      <c r="A51" s="79">
        <v>38</v>
      </c>
      <c r="B51" s="80" t="s">
        <v>65</v>
      </c>
      <c r="C51" s="82" t="s">
        <v>152</v>
      </c>
      <c r="D51" s="83">
        <v>1</v>
      </c>
      <c r="E51" s="87">
        <f>'[1]НМЦ по 3 ТКП'!Q55*'Форма 2'!D51</f>
        <v>2430</v>
      </c>
      <c r="F51" s="84">
        <f t="shared" si="0"/>
        <v>2430</v>
      </c>
      <c r="G51" s="85"/>
      <c r="H51" s="86"/>
      <c r="I51" s="85"/>
      <c r="J51" s="85"/>
      <c r="K51" s="85"/>
      <c r="L51" s="85"/>
    </row>
    <row r="52" spans="1:12" ht="16.5" x14ac:dyDescent="0.2">
      <c r="A52" s="79">
        <v>39</v>
      </c>
      <c r="B52" s="80" t="s">
        <v>66</v>
      </c>
      <c r="C52" s="82" t="s">
        <v>152</v>
      </c>
      <c r="D52" s="83">
        <v>1</v>
      </c>
      <c r="E52" s="87">
        <f>'[1]НМЦ по 3 ТКП'!Q56*'Форма 2'!D52</f>
        <v>2090</v>
      </c>
      <c r="F52" s="84">
        <f t="shared" si="0"/>
        <v>2090</v>
      </c>
      <c r="G52" s="85"/>
      <c r="H52" s="86"/>
      <c r="I52" s="85"/>
      <c r="J52" s="85"/>
      <c r="K52" s="85"/>
      <c r="L52" s="85"/>
    </row>
    <row r="53" spans="1:12" ht="16.5" x14ac:dyDescent="0.2">
      <c r="A53" s="79">
        <v>40</v>
      </c>
      <c r="B53" s="80" t="s">
        <v>67</v>
      </c>
      <c r="C53" s="82" t="s">
        <v>152</v>
      </c>
      <c r="D53" s="83">
        <v>1</v>
      </c>
      <c r="E53" s="87">
        <f>'[1]НМЦ по 3 ТКП'!Q57*'Форма 2'!D53</f>
        <v>2540</v>
      </c>
      <c r="F53" s="84">
        <f t="shared" si="0"/>
        <v>2540</v>
      </c>
      <c r="G53" s="85"/>
      <c r="H53" s="86"/>
      <c r="I53" s="85"/>
      <c r="J53" s="85"/>
      <c r="K53" s="85"/>
      <c r="L53" s="85"/>
    </row>
    <row r="54" spans="1:12" ht="16.5" x14ac:dyDescent="0.2">
      <c r="A54" s="79">
        <v>41</v>
      </c>
      <c r="B54" s="80" t="s">
        <v>68</v>
      </c>
      <c r="C54" s="82" t="s">
        <v>152</v>
      </c>
      <c r="D54" s="83">
        <v>1</v>
      </c>
      <c r="E54" s="87">
        <f>'[1]НМЦ по 3 ТКП'!Q58*'Форма 2'!D54</f>
        <v>2200</v>
      </c>
      <c r="F54" s="84">
        <f t="shared" si="0"/>
        <v>2200</v>
      </c>
      <c r="G54" s="85"/>
      <c r="H54" s="86"/>
      <c r="I54" s="85"/>
      <c r="J54" s="85"/>
      <c r="K54" s="85"/>
      <c r="L54" s="85"/>
    </row>
    <row r="55" spans="1:12" ht="16.5" x14ac:dyDescent="0.2">
      <c r="A55" s="79">
        <v>42</v>
      </c>
      <c r="B55" s="80" t="s">
        <v>69</v>
      </c>
      <c r="C55" s="82" t="s">
        <v>152</v>
      </c>
      <c r="D55" s="83">
        <v>1</v>
      </c>
      <c r="E55" s="87">
        <f>'[1]НМЦ по 3 ТКП'!Q59*'Форма 2'!D55</f>
        <v>450</v>
      </c>
      <c r="F55" s="84">
        <f t="shared" si="0"/>
        <v>450</v>
      </c>
      <c r="G55" s="85"/>
      <c r="H55" s="86"/>
      <c r="I55" s="85"/>
      <c r="J55" s="85"/>
      <c r="K55" s="85"/>
      <c r="L55" s="85"/>
    </row>
    <row r="56" spans="1:12" s="110" customFormat="1" ht="16.5" x14ac:dyDescent="0.2">
      <c r="A56" s="79"/>
      <c r="B56" s="101" t="s">
        <v>70</v>
      </c>
      <c r="C56" s="102"/>
      <c r="D56" s="103"/>
      <c r="E56" s="109"/>
      <c r="F56" s="105"/>
      <c r="G56" s="106"/>
      <c r="H56" s="107"/>
      <c r="I56" s="106"/>
      <c r="J56" s="106"/>
      <c r="K56" s="106"/>
      <c r="L56" s="106"/>
    </row>
    <row r="57" spans="1:12" ht="16.5" x14ac:dyDescent="0.2">
      <c r="A57" s="79">
        <v>43</v>
      </c>
      <c r="B57" s="80" t="s">
        <v>71</v>
      </c>
      <c r="C57" s="82" t="s">
        <v>152</v>
      </c>
      <c r="D57" s="83">
        <v>1</v>
      </c>
      <c r="E57" s="87">
        <f>'[1]НМЦ по 3 ТКП'!Q61*'Форма 2'!D57</f>
        <v>1020</v>
      </c>
      <c r="F57" s="84">
        <f t="shared" si="0"/>
        <v>1020</v>
      </c>
      <c r="G57" s="85"/>
      <c r="H57" s="86"/>
      <c r="I57" s="85"/>
      <c r="J57" s="85"/>
      <c r="K57" s="85"/>
      <c r="L57" s="85"/>
    </row>
    <row r="58" spans="1:12" ht="16.5" x14ac:dyDescent="0.2">
      <c r="A58" s="79">
        <v>44</v>
      </c>
      <c r="B58" s="80" t="s">
        <v>72</v>
      </c>
      <c r="C58" s="82" t="s">
        <v>152</v>
      </c>
      <c r="D58" s="83">
        <v>1</v>
      </c>
      <c r="E58" s="87">
        <f>'[1]НМЦ по 3 ТКП'!Q62*'Форма 2'!D58</f>
        <v>680</v>
      </c>
      <c r="F58" s="84">
        <f t="shared" si="0"/>
        <v>680</v>
      </c>
      <c r="G58" s="85"/>
      <c r="H58" s="86"/>
      <c r="I58" s="85"/>
      <c r="J58" s="85"/>
      <c r="K58" s="85"/>
      <c r="L58" s="85"/>
    </row>
    <row r="59" spans="1:12" ht="16.5" x14ac:dyDescent="0.2">
      <c r="A59" s="79">
        <v>45</v>
      </c>
      <c r="B59" s="80" t="s">
        <v>73</v>
      </c>
      <c r="C59" s="82" t="s">
        <v>152</v>
      </c>
      <c r="D59" s="83">
        <v>1</v>
      </c>
      <c r="E59" s="87">
        <f>'[1]НМЦ по 3 ТКП'!Q63*'Форма 2'!D59</f>
        <v>1800</v>
      </c>
      <c r="F59" s="84">
        <f t="shared" si="0"/>
        <v>1800</v>
      </c>
      <c r="G59" s="85"/>
      <c r="H59" s="86"/>
      <c r="I59" s="85"/>
      <c r="J59" s="85"/>
      <c r="K59" s="85"/>
      <c r="L59" s="85"/>
    </row>
    <row r="60" spans="1:12" ht="16.5" x14ac:dyDescent="0.2">
      <c r="A60" s="79">
        <v>46</v>
      </c>
      <c r="B60" s="80" t="s">
        <v>74</v>
      </c>
      <c r="C60" s="82" t="s">
        <v>152</v>
      </c>
      <c r="D60" s="83">
        <v>1</v>
      </c>
      <c r="E60" s="87">
        <f>'[1]НМЦ по 3 ТКП'!Q64*'Форма 2'!D60</f>
        <v>1790</v>
      </c>
      <c r="F60" s="84">
        <f t="shared" si="0"/>
        <v>1790</v>
      </c>
      <c r="G60" s="85"/>
      <c r="H60" s="86"/>
      <c r="I60" s="85"/>
      <c r="J60" s="85"/>
      <c r="K60" s="85"/>
      <c r="L60" s="85"/>
    </row>
    <row r="61" spans="1:12" ht="16.5" x14ac:dyDescent="0.2">
      <c r="A61" s="79">
        <v>47</v>
      </c>
      <c r="B61" s="80" t="s">
        <v>75</v>
      </c>
      <c r="C61" s="82" t="s">
        <v>152</v>
      </c>
      <c r="D61" s="83">
        <v>1</v>
      </c>
      <c r="E61" s="87">
        <f>'[1]НМЦ по 3 ТКП'!Q65*'Форма 2'!D61</f>
        <v>1810</v>
      </c>
      <c r="F61" s="84">
        <f t="shared" si="0"/>
        <v>1810</v>
      </c>
      <c r="G61" s="85"/>
      <c r="H61" s="86"/>
      <c r="I61" s="85"/>
      <c r="J61" s="85"/>
      <c r="K61" s="85"/>
      <c r="L61" s="85"/>
    </row>
    <row r="62" spans="1:12" ht="16.5" x14ac:dyDescent="0.2">
      <c r="A62" s="79">
        <v>48</v>
      </c>
      <c r="B62" s="80" t="s">
        <v>76</v>
      </c>
      <c r="C62" s="82" t="s">
        <v>152</v>
      </c>
      <c r="D62" s="83">
        <v>1</v>
      </c>
      <c r="E62" s="87">
        <f>'[1]НМЦ по 3 ТКП'!Q66*'Форма 2'!D62</f>
        <v>410</v>
      </c>
      <c r="F62" s="84">
        <f t="shared" si="0"/>
        <v>410</v>
      </c>
      <c r="G62" s="85"/>
      <c r="H62" s="86"/>
      <c r="I62" s="85"/>
      <c r="J62" s="85"/>
      <c r="K62" s="85"/>
      <c r="L62" s="85"/>
    </row>
    <row r="63" spans="1:12" ht="16.5" x14ac:dyDescent="0.2">
      <c r="A63" s="79">
        <v>49</v>
      </c>
      <c r="B63" s="80" t="s">
        <v>77</v>
      </c>
      <c r="C63" s="82" t="s">
        <v>152</v>
      </c>
      <c r="D63" s="83">
        <v>1</v>
      </c>
      <c r="E63" s="87">
        <f>'[1]НМЦ по 3 ТКП'!Q67*'Форма 2'!D63</f>
        <v>520</v>
      </c>
      <c r="F63" s="84">
        <f t="shared" si="0"/>
        <v>520</v>
      </c>
      <c r="G63" s="85"/>
      <c r="H63" s="86"/>
      <c r="I63" s="85"/>
      <c r="J63" s="85"/>
      <c r="K63" s="85"/>
      <c r="L63" s="85"/>
    </row>
    <row r="64" spans="1:12" ht="16.5" x14ac:dyDescent="0.2">
      <c r="A64" s="79">
        <v>50</v>
      </c>
      <c r="B64" s="80" t="s">
        <v>78</v>
      </c>
      <c r="C64" s="82" t="s">
        <v>152</v>
      </c>
      <c r="D64" s="83">
        <v>1</v>
      </c>
      <c r="E64" s="87">
        <f>'[1]НМЦ по 3 ТКП'!Q68*'Форма 2'!D64</f>
        <v>600</v>
      </c>
      <c r="F64" s="84">
        <f t="shared" si="0"/>
        <v>600</v>
      </c>
      <c r="G64" s="85"/>
      <c r="H64" s="86"/>
      <c r="I64" s="85"/>
      <c r="J64" s="85"/>
      <c r="K64" s="85"/>
      <c r="L64" s="85"/>
    </row>
    <row r="65" spans="1:12" ht="16.5" x14ac:dyDescent="0.2">
      <c r="A65" s="79">
        <v>51</v>
      </c>
      <c r="B65" s="80" t="s">
        <v>79</v>
      </c>
      <c r="C65" s="82" t="s">
        <v>152</v>
      </c>
      <c r="D65" s="83">
        <v>1</v>
      </c>
      <c r="E65" s="87">
        <f>'[1]НМЦ по 3 ТКП'!Q69*'Форма 2'!D65</f>
        <v>1800</v>
      </c>
      <c r="F65" s="84">
        <f t="shared" si="0"/>
        <v>1800</v>
      </c>
      <c r="G65" s="85"/>
      <c r="H65" s="86"/>
      <c r="I65" s="85"/>
      <c r="J65" s="85"/>
      <c r="K65" s="85"/>
      <c r="L65" s="85"/>
    </row>
    <row r="66" spans="1:12" ht="16.5" x14ac:dyDescent="0.2">
      <c r="A66" s="79">
        <v>52</v>
      </c>
      <c r="B66" s="80" t="s">
        <v>80</v>
      </c>
      <c r="C66" s="82" t="s">
        <v>152</v>
      </c>
      <c r="D66" s="83">
        <v>1</v>
      </c>
      <c r="E66" s="87">
        <f>'[1]НМЦ по 3 ТКП'!Q70*'Форма 2'!D66</f>
        <v>1700</v>
      </c>
      <c r="F66" s="84">
        <f t="shared" si="0"/>
        <v>1700</v>
      </c>
      <c r="G66" s="85"/>
      <c r="H66" s="86"/>
      <c r="I66" s="85"/>
      <c r="J66" s="85"/>
      <c r="K66" s="85"/>
      <c r="L66" s="85"/>
    </row>
    <row r="67" spans="1:12" ht="33" x14ac:dyDescent="0.2">
      <c r="A67" s="79">
        <v>53</v>
      </c>
      <c r="B67" s="80" t="s">
        <v>81</v>
      </c>
      <c r="C67" s="82" t="s">
        <v>152</v>
      </c>
      <c r="D67" s="83">
        <v>1</v>
      </c>
      <c r="E67" s="87">
        <f>'[1]НМЦ по 3 ТКП'!Q71*'Форма 2'!D67</f>
        <v>5650</v>
      </c>
      <c r="F67" s="84">
        <f t="shared" si="0"/>
        <v>5650</v>
      </c>
      <c r="G67" s="85"/>
      <c r="H67" s="86"/>
      <c r="I67" s="85"/>
      <c r="J67" s="85"/>
      <c r="K67" s="85"/>
      <c r="L67" s="85"/>
    </row>
    <row r="68" spans="1:12" s="110" customFormat="1" ht="16.5" x14ac:dyDescent="0.2">
      <c r="A68" s="79"/>
      <c r="B68" s="101" t="s">
        <v>82</v>
      </c>
      <c r="C68" s="102"/>
      <c r="D68" s="103"/>
      <c r="E68" s="109"/>
      <c r="F68" s="105"/>
      <c r="G68" s="106"/>
      <c r="H68" s="107"/>
      <c r="I68" s="106"/>
      <c r="J68" s="106"/>
      <c r="K68" s="106"/>
      <c r="L68" s="106"/>
    </row>
    <row r="69" spans="1:12" ht="16.5" x14ac:dyDescent="0.2">
      <c r="A69" s="79">
        <v>54</v>
      </c>
      <c r="B69" s="80" t="s">
        <v>83</v>
      </c>
      <c r="C69" s="82" t="s">
        <v>152</v>
      </c>
      <c r="D69" s="83">
        <v>1</v>
      </c>
      <c r="E69" s="87">
        <f>'[1]НМЦ по 3 ТКП'!Q73*'Форма 2'!D69</f>
        <v>1130</v>
      </c>
      <c r="F69" s="84">
        <f t="shared" si="0"/>
        <v>1130</v>
      </c>
      <c r="G69" s="85"/>
      <c r="H69" s="86"/>
      <c r="I69" s="85"/>
      <c r="J69" s="85"/>
      <c r="K69" s="85"/>
      <c r="L69" s="85"/>
    </row>
    <row r="70" spans="1:12" ht="16.5" x14ac:dyDescent="0.2">
      <c r="A70" s="79">
        <v>55</v>
      </c>
      <c r="B70" s="80" t="s">
        <v>84</v>
      </c>
      <c r="C70" s="82" t="s">
        <v>152</v>
      </c>
      <c r="D70" s="83">
        <v>1</v>
      </c>
      <c r="E70" s="87">
        <f>'[1]НМЦ по 3 ТКП'!Q74*'Форма 2'!D70</f>
        <v>1700</v>
      </c>
      <c r="F70" s="84">
        <f t="shared" si="0"/>
        <v>1700</v>
      </c>
      <c r="G70" s="85"/>
      <c r="H70" s="86"/>
      <c r="I70" s="85"/>
      <c r="J70" s="85"/>
      <c r="K70" s="85"/>
      <c r="L70" s="85"/>
    </row>
    <row r="71" spans="1:12" ht="16.5" x14ac:dyDescent="0.2">
      <c r="A71" s="79">
        <v>56</v>
      </c>
      <c r="B71" s="80" t="s">
        <v>85</v>
      </c>
      <c r="C71" s="82" t="s">
        <v>152</v>
      </c>
      <c r="D71" s="83">
        <v>1</v>
      </c>
      <c r="E71" s="87">
        <f>'[1]НМЦ по 3 ТКП'!Q75*'Форма 2'!D71</f>
        <v>1920</v>
      </c>
      <c r="F71" s="84">
        <f t="shared" si="0"/>
        <v>1920</v>
      </c>
      <c r="G71" s="85"/>
      <c r="H71" s="86"/>
      <c r="I71" s="85"/>
      <c r="J71" s="85"/>
      <c r="K71" s="85"/>
      <c r="L71" s="85"/>
    </row>
    <row r="72" spans="1:12" ht="16.5" x14ac:dyDescent="0.2">
      <c r="A72" s="79">
        <v>57</v>
      </c>
      <c r="B72" s="80" t="s">
        <v>86</v>
      </c>
      <c r="C72" s="82" t="s">
        <v>152</v>
      </c>
      <c r="D72" s="83">
        <v>1</v>
      </c>
      <c r="E72" s="87">
        <f>'[1]НМЦ по 3 ТКП'!Q76*'Форма 2'!D72</f>
        <v>1130</v>
      </c>
      <c r="F72" s="84">
        <f t="shared" si="0"/>
        <v>1130</v>
      </c>
      <c r="G72" s="85"/>
      <c r="H72" s="86"/>
      <c r="I72" s="85"/>
      <c r="J72" s="85"/>
      <c r="K72" s="85"/>
      <c r="L72" s="85"/>
    </row>
    <row r="73" spans="1:12" ht="16.5" x14ac:dyDescent="0.2">
      <c r="A73" s="79">
        <v>58</v>
      </c>
      <c r="B73" s="80" t="s">
        <v>87</v>
      </c>
      <c r="C73" s="82" t="s">
        <v>152</v>
      </c>
      <c r="D73" s="83">
        <v>1</v>
      </c>
      <c r="E73" s="87">
        <f>'[1]НМЦ по 3 ТКП'!Q77*'Форма 2'!D73</f>
        <v>1700</v>
      </c>
      <c r="F73" s="84">
        <f t="shared" si="0"/>
        <v>1700</v>
      </c>
      <c r="G73" s="85"/>
      <c r="H73" s="86"/>
      <c r="I73" s="85"/>
      <c r="J73" s="85"/>
      <c r="K73" s="85"/>
      <c r="L73" s="85"/>
    </row>
    <row r="74" spans="1:12" ht="16.5" x14ac:dyDescent="0.2">
      <c r="A74" s="79">
        <v>59</v>
      </c>
      <c r="B74" s="80" t="s">
        <v>88</v>
      </c>
      <c r="C74" s="82" t="s">
        <v>152</v>
      </c>
      <c r="D74" s="83">
        <v>1</v>
      </c>
      <c r="E74" s="87">
        <f>'[1]НМЦ по 3 ТКП'!Q78*'Форма 2'!D74</f>
        <v>2030</v>
      </c>
      <c r="F74" s="84">
        <f t="shared" ref="F74:F137" si="1">E74*D74</f>
        <v>2030</v>
      </c>
      <c r="G74" s="85"/>
      <c r="H74" s="86"/>
      <c r="I74" s="85"/>
      <c r="J74" s="85"/>
      <c r="K74" s="85"/>
      <c r="L74" s="85"/>
    </row>
    <row r="75" spans="1:12" ht="16.5" x14ac:dyDescent="0.2">
      <c r="A75" s="79">
        <v>60</v>
      </c>
      <c r="B75" s="80" t="s">
        <v>89</v>
      </c>
      <c r="C75" s="82" t="s">
        <v>152</v>
      </c>
      <c r="D75" s="83">
        <v>1</v>
      </c>
      <c r="E75" s="87">
        <f>'[1]НМЦ по 3 ТКП'!Q79*'Форма 2'!D75</f>
        <v>900</v>
      </c>
      <c r="F75" s="84">
        <f t="shared" si="1"/>
        <v>900</v>
      </c>
      <c r="G75" s="85"/>
      <c r="H75" s="86"/>
      <c r="I75" s="85"/>
      <c r="J75" s="85"/>
      <c r="K75" s="85"/>
      <c r="L75" s="85"/>
    </row>
    <row r="76" spans="1:12" ht="16.5" x14ac:dyDescent="0.2">
      <c r="A76" s="79">
        <v>61</v>
      </c>
      <c r="B76" s="80" t="s">
        <v>90</v>
      </c>
      <c r="C76" s="82" t="s">
        <v>152</v>
      </c>
      <c r="D76" s="83">
        <v>1</v>
      </c>
      <c r="E76" s="87">
        <f>'[1]НМЦ по 3 ТКП'!Q80*'Форма 2'!D76</f>
        <v>2260</v>
      </c>
      <c r="F76" s="84">
        <f t="shared" si="1"/>
        <v>2260</v>
      </c>
      <c r="G76" s="85"/>
      <c r="H76" s="86"/>
      <c r="I76" s="85"/>
      <c r="J76" s="85"/>
      <c r="K76" s="85"/>
      <c r="L76" s="85"/>
    </row>
    <row r="77" spans="1:12" s="110" customFormat="1" ht="16.5" x14ac:dyDescent="0.2">
      <c r="A77" s="79"/>
      <c r="B77" s="101" t="s">
        <v>91</v>
      </c>
      <c r="C77" s="102"/>
      <c r="D77" s="103"/>
      <c r="E77" s="109"/>
      <c r="F77" s="105"/>
      <c r="G77" s="106"/>
      <c r="H77" s="107"/>
      <c r="I77" s="106"/>
      <c r="J77" s="106"/>
      <c r="K77" s="106"/>
      <c r="L77" s="106"/>
    </row>
    <row r="78" spans="1:12" ht="16.5" x14ac:dyDescent="0.2">
      <c r="A78" s="79">
        <v>62</v>
      </c>
      <c r="B78" s="80" t="s">
        <v>83</v>
      </c>
      <c r="C78" s="82" t="s">
        <v>152</v>
      </c>
      <c r="D78" s="83">
        <v>1</v>
      </c>
      <c r="E78" s="87">
        <f>'[1]НМЦ по 3 ТКП'!Q82*'Форма 2'!D78</f>
        <v>620</v>
      </c>
      <c r="F78" s="84">
        <f t="shared" si="1"/>
        <v>620</v>
      </c>
      <c r="G78" s="85"/>
      <c r="H78" s="86"/>
      <c r="I78" s="85"/>
      <c r="J78" s="85"/>
      <c r="K78" s="85"/>
      <c r="L78" s="85"/>
    </row>
    <row r="79" spans="1:12" ht="16.5" x14ac:dyDescent="0.2">
      <c r="A79" s="79">
        <v>63</v>
      </c>
      <c r="B79" s="80" t="s">
        <v>77</v>
      </c>
      <c r="C79" s="82" t="s">
        <v>152</v>
      </c>
      <c r="D79" s="83">
        <v>1</v>
      </c>
      <c r="E79" s="87">
        <f>'[1]НМЦ по 3 ТКП'!Q83*'Форма 2'!D79</f>
        <v>520</v>
      </c>
      <c r="F79" s="84">
        <f t="shared" si="1"/>
        <v>520</v>
      </c>
      <c r="G79" s="85"/>
      <c r="H79" s="86"/>
      <c r="I79" s="85"/>
      <c r="J79" s="85"/>
      <c r="K79" s="85"/>
      <c r="L79" s="85"/>
    </row>
    <row r="80" spans="1:12" ht="16.5" x14ac:dyDescent="0.2">
      <c r="A80" s="79">
        <v>64</v>
      </c>
      <c r="B80" s="80" t="s">
        <v>92</v>
      </c>
      <c r="C80" s="82" t="s">
        <v>152</v>
      </c>
      <c r="D80" s="83">
        <v>1</v>
      </c>
      <c r="E80" s="87">
        <f>'[1]НМЦ по 3 ТКП'!Q84*'Форма 2'!D80</f>
        <v>520</v>
      </c>
      <c r="F80" s="84">
        <f t="shared" si="1"/>
        <v>520</v>
      </c>
      <c r="G80" s="85"/>
      <c r="H80" s="86"/>
      <c r="I80" s="85"/>
      <c r="J80" s="85"/>
      <c r="K80" s="85"/>
      <c r="L80" s="85"/>
    </row>
    <row r="81" spans="1:12" ht="16.5" x14ac:dyDescent="0.2">
      <c r="A81" s="79">
        <v>65</v>
      </c>
      <c r="B81" s="80" t="s">
        <v>75</v>
      </c>
      <c r="C81" s="82" t="s">
        <v>152</v>
      </c>
      <c r="D81" s="83">
        <v>1</v>
      </c>
      <c r="E81" s="87">
        <f>'[1]НМЦ по 3 ТКП'!Q85*'Форма 2'!D81</f>
        <v>520</v>
      </c>
      <c r="F81" s="84">
        <f t="shared" si="1"/>
        <v>520</v>
      </c>
      <c r="G81" s="85"/>
      <c r="H81" s="86"/>
      <c r="I81" s="85"/>
      <c r="J81" s="85"/>
      <c r="K81" s="85"/>
      <c r="L81" s="85"/>
    </row>
    <row r="82" spans="1:12" ht="16.5" x14ac:dyDescent="0.2">
      <c r="A82" s="79">
        <v>66</v>
      </c>
      <c r="B82" s="80" t="s">
        <v>93</v>
      </c>
      <c r="C82" s="82" t="s">
        <v>152</v>
      </c>
      <c r="D82" s="83">
        <v>1</v>
      </c>
      <c r="E82" s="87">
        <f>'[1]НМЦ по 3 ТКП'!Q86*'Форма 2'!D82</f>
        <v>370</v>
      </c>
      <c r="F82" s="84">
        <f t="shared" si="1"/>
        <v>370</v>
      </c>
      <c r="G82" s="85"/>
      <c r="H82" s="86"/>
      <c r="I82" s="85"/>
      <c r="J82" s="85"/>
      <c r="K82" s="85"/>
      <c r="L82" s="85"/>
    </row>
    <row r="83" spans="1:12" ht="16.5" x14ac:dyDescent="0.2">
      <c r="A83" s="79">
        <v>67</v>
      </c>
      <c r="B83" s="80" t="s">
        <v>94</v>
      </c>
      <c r="C83" s="82" t="s">
        <v>152</v>
      </c>
      <c r="D83" s="83">
        <v>1</v>
      </c>
      <c r="E83" s="87">
        <f>'[1]НМЦ по 3 ТКП'!Q87*'Форма 2'!D83</f>
        <v>520</v>
      </c>
      <c r="F83" s="84">
        <f t="shared" si="1"/>
        <v>520</v>
      </c>
      <c r="G83" s="85"/>
      <c r="H83" s="86"/>
      <c r="I83" s="85"/>
      <c r="J83" s="85"/>
      <c r="K83" s="85"/>
      <c r="L83" s="85"/>
    </row>
    <row r="84" spans="1:12" ht="16.5" x14ac:dyDescent="0.2">
      <c r="A84" s="79">
        <v>68</v>
      </c>
      <c r="B84" s="80" t="s">
        <v>95</v>
      </c>
      <c r="C84" s="82" t="s">
        <v>152</v>
      </c>
      <c r="D84" s="83">
        <v>1</v>
      </c>
      <c r="E84" s="87">
        <f>'[1]НМЦ по 3 ТКП'!Q88*'Форма 2'!D84</f>
        <v>890</v>
      </c>
      <c r="F84" s="84">
        <f t="shared" si="1"/>
        <v>890</v>
      </c>
      <c r="G84" s="85"/>
      <c r="H84" s="86"/>
      <c r="I84" s="85"/>
      <c r="J84" s="85"/>
      <c r="K84" s="85"/>
      <c r="L84" s="85"/>
    </row>
    <row r="85" spans="1:12" ht="16.5" x14ac:dyDescent="0.2">
      <c r="A85" s="79">
        <v>69</v>
      </c>
      <c r="B85" s="80" t="s">
        <v>96</v>
      </c>
      <c r="C85" s="82" t="s">
        <v>152</v>
      </c>
      <c r="D85" s="83">
        <v>1</v>
      </c>
      <c r="E85" s="87">
        <f>'[1]НМЦ по 3 ТКП'!Q89*'Форма 2'!D85</f>
        <v>670</v>
      </c>
      <c r="F85" s="84">
        <f t="shared" si="1"/>
        <v>670</v>
      </c>
      <c r="G85" s="85"/>
      <c r="H85" s="86"/>
      <c r="I85" s="85"/>
      <c r="J85" s="85"/>
      <c r="K85" s="85"/>
      <c r="L85" s="85"/>
    </row>
    <row r="86" spans="1:12" ht="16.5" x14ac:dyDescent="0.2">
      <c r="A86" s="79">
        <v>70</v>
      </c>
      <c r="B86" s="80" t="s">
        <v>97</v>
      </c>
      <c r="C86" s="82" t="s">
        <v>152</v>
      </c>
      <c r="D86" s="83">
        <v>1</v>
      </c>
      <c r="E86" s="87">
        <f>'[1]НМЦ по 3 ТКП'!Q90*'Форма 2'!D86</f>
        <v>520</v>
      </c>
      <c r="F86" s="84">
        <f t="shared" si="1"/>
        <v>520</v>
      </c>
      <c r="G86" s="85"/>
      <c r="H86" s="86"/>
      <c r="I86" s="85"/>
      <c r="J86" s="85"/>
      <c r="K86" s="85"/>
      <c r="L86" s="85"/>
    </row>
    <row r="87" spans="1:12" ht="16.5" x14ac:dyDescent="0.2">
      <c r="A87" s="79">
        <v>71</v>
      </c>
      <c r="B87" s="80" t="s">
        <v>98</v>
      </c>
      <c r="C87" s="82" t="s">
        <v>152</v>
      </c>
      <c r="D87" s="83">
        <v>1</v>
      </c>
      <c r="E87" s="87">
        <f>'[1]НМЦ по 3 ТКП'!Q91*'Форма 2'!D87</f>
        <v>820</v>
      </c>
      <c r="F87" s="84">
        <f t="shared" si="1"/>
        <v>820</v>
      </c>
      <c r="G87" s="85"/>
      <c r="H87" s="86"/>
      <c r="I87" s="85"/>
      <c r="J87" s="85"/>
      <c r="K87" s="85"/>
      <c r="L87" s="85"/>
    </row>
    <row r="88" spans="1:12" ht="16.5" x14ac:dyDescent="0.2">
      <c r="A88" s="79">
        <v>72</v>
      </c>
      <c r="B88" s="80" t="s">
        <v>99</v>
      </c>
      <c r="C88" s="82" t="s">
        <v>152</v>
      </c>
      <c r="D88" s="83">
        <v>1</v>
      </c>
      <c r="E88" s="87">
        <f>'[1]НМЦ по 3 ТКП'!Q92*'Форма 2'!D88</f>
        <v>250</v>
      </c>
      <c r="F88" s="84">
        <f t="shared" si="1"/>
        <v>250</v>
      </c>
      <c r="G88" s="85"/>
      <c r="H88" s="86"/>
      <c r="I88" s="85"/>
      <c r="J88" s="85"/>
      <c r="K88" s="85"/>
      <c r="L88" s="85"/>
    </row>
    <row r="89" spans="1:12" ht="16.5" x14ac:dyDescent="0.2">
      <c r="A89" s="79">
        <v>73</v>
      </c>
      <c r="B89" s="80" t="s">
        <v>100</v>
      </c>
      <c r="C89" s="82" t="s">
        <v>152</v>
      </c>
      <c r="D89" s="83">
        <v>1</v>
      </c>
      <c r="E89" s="87">
        <f>'[1]НМЦ по 3 ТКП'!Q93*'Форма 2'!D89</f>
        <v>1680</v>
      </c>
      <c r="F89" s="84">
        <f t="shared" si="1"/>
        <v>1680</v>
      </c>
      <c r="G89" s="85"/>
      <c r="H89" s="86"/>
      <c r="I89" s="85"/>
      <c r="J89" s="85"/>
      <c r="K89" s="85"/>
      <c r="L89" s="85"/>
    </row>
    <row r="90" spans="1:12" s="110" customFormat="1" ht="16.5" x14ac:dyDescent="0.2">
      <c r="A90" s="79"/>
      <c r="B90" s="101" t="s">
        <v>101</v>
      </c>
      <c r="C90" s="102"/>
      <c r="D90" s="103"/>
      <c r="E90" s="109"/>
      <c r="F90" s="105"/>
      <c r="G90" s="106"/>
      <c r="H90" s="107"/>
      <c r="I90" s="106"/>
      <c r="J90" s="106"/>
      <c r="K90" s="106"/>
      <c r="L90" s="106"/>
    </row>
    <row r="91" spans="1:12" ht="16.5" x14ac:dyDescent="0.2">
      <c r="A91" s="79">
        <v>74</v>
      </c>
      <c r="B91" s="80" t="s">
        <v>83</v>
      </c>
      <c r="C91" s="82" t="s">
        <v>152</v>
      </c>
      <c r="D91" s="83">
        <v>1</v>
      </c>
      <c r="E91" s="87">
        <f>'[1]НМЦ по 3 ТКП'!Q95*'Форма 2'!D91</f>
        <v>680</v>
      </c>
      <c r="F91" s="84">
        <f t="shared" si="1"/>
        <v>680</v>
      </c>
      <c r="G91" s="85"/>
      <c r="H91" s="86"/>
      <c r="I91" s="85"/>
      <c r="J91" s="85"/>
      <c r="K91" s="85"/>
      <c r="L91" s="85"/>
    </row>
    <row r="92" spans="1:12" ht="16.5" x14ac:dyDescent="0.2">
      <c r="A92" s="79">
        <v>75</v>
      </c>
      <c r="B92" s="80" t="s">
        <v>102</v>
      </c>
      <c r="C92" s="82" t="s">
        <v>152</v>
      </c>
      <c r="D92" s="83">
        <v>1</v>
      </c>
      <c r="E92" s="87">
        <f>'[1]НМЦ по 3 ТКП'!Q96*'Форма 2'!D92</f>
        <v>1630</v>
      </c>
      <c r="F92" s="84">
        <f t="shared" si="1"/>
        <v>1630</v>
      </c>
      <c r="G92" s="85"/>
      <c r="H92" s="86"/>
      <c r="I92" s="85"/>
      <c r="J92" s="85"/>
      <c r="K92" s="85"/>
      <c r="L92" s="85"/>
    </row>
    <row r="93" spans="1:12" ht="16.5" x14ac:dyDescent="0.2">
      <c r="A93" s="79">
        <v>76</v>
      </c>
      <c r="B93" s="80" t="s">
        <v>103</v>
      </c>
      <c r="C93" s="82" t="s">
        <v>152</v>
      </c>
      <c r="D93" s="83">
        <v>1</v>
      </c>
      <c r="E93" s="87">
        <f>'[1]НМЦ по 3 ТКП'!Q97*'Форма 2'!D93</f>
        <v>2430</v>
      </c>
      <c r="F93" s="84">
        <f t="shared" si="1"/>
        <v>2430</v>
      </c>
      <c r="G93" s="85"/>
      <c r="H93" s="86"/>
      <c r="I93" s="85"/>
      <c r="J93" s="85"/>
      <c r="K93" s="85"/>
      <c r="L93" s="85"/>
    </row>
    <row r="94" spans="1:12" ht="16.5" x14ac:dyDescent="0.2">
      <c r="A94" s="79">
        <v>77</v>
      </c>
      <c r="B94" s="80" t="s">
        <v>104</v>
      </c>
      <c r="C94" s="82" t="s">
        <v>152</v>
      </c>
      <c r="D94" s="83">
        <v>1</v>
      </c>
      <c r="E94" s="87">
        <f>'[1]НМЦ по 3 ТКП'!Q98*'Форма 2'!D94</f>
        <v>3130</v>
      </c>
      <c r="F94" s="84">
        <f t="shared" si="1"/>
        <v>3130</v>
      </c>
      <c r="G94" s="85"/>
      <c r="H94" s="86"/>
      <c r="I94" s="85"/>
      <c r="J94" s="85"/>
      <c r="K94" s="85"/>
      <c r="L94" s="85"/>
    </row>
    <row r="95" spans="1:12" ht="33" x14ac:dyDescent="0.2">
      <c r="A95" s="79">
        <v>78</v>
      </c>
      <c r="B95" s="81" t="s">
        <v>105</v>
      </c>
      <c r="C95" s="82" t="s">
        <v>152</v>
      </c>
      <c r="D95" s="83">
        <v>1</v>
      </c>
      <c r="E95" s="87">
        <f>'[1]НМЦ по 3 ТКП'!Q99*'Форма 2'!D95</f>
        <v>150</v>
      </c>
      <c r="F95" s="84">
        <f t="shared" si="1"/>
        <v>150</v>
      </c>
      <c r="G95" s="85"/>
      <c r="H95" s="86"/>
      <c r="I95" s="85"/>
      <c r="J95" s="85"/>
      <c r="K95" s="85"/>
      <c r="L95" s="85"/>
    </row>
    <row r="96" spans="1:12" s="110" customFormat="1" ht="16.5" x14ac:dyDescent="0.2">
      <c r="A96" s="79"/>
      <c r="B96" s="101" t="s">
        <v>106</v>
      </c>
      <c r="C96" s="102"/>
      <c r="D96" s="103"/>
      <c r="E96" s="109"/>
      <c r="F96" s="105"/>
      <c r="G96" s="106"/>
      <c r="H96" s="107"/>
      <c r="I96" s="106"/>
      <c r="J96" s="106"/>
      <c r="K96" s="106"/>
      <c r="L96" s="106"/>
    </row>
    <row r="97" spans="1:12" ht="16.5" x14ac:dyDescent="0.2">
      <c r="A97" s="79">
        <v>79</v>
      </c>
      <c r="B97" s="80" t="s">
        <v>107</v>
      </c>
      <c r="C97" s="82" t="s">
        <v>152</v>
      </c>
      <c r="D97" s="83">
        <v>1</v>
      </c>
      <c r="E97" s="87">
        <f>'[1]НМЦ по 3 ТКП'!Q101*'Форма 2'!D97</f>
        <v>850</v>
      </c>
      <c r="F97" s="84">
        <f t="shared" si="1"/>
        <v>850</v>
      </c>
      <c r="G97" s="85"/>
      <c r="H97" s="86"/>
      <c r="I97" s="85"/>
      <c r="J97" s="85"/>
      <c r="K97" s="85"/>
      <c r="L97" s="85"/>
    </row>
    <row r="98" spans="1:12" ht="16.5" x14ac:dyDescent="0.2">
      <c r="A98" s="79">
        <v>80</v>
      </c>
      <c r="B98" s="80" t="s">
        <v>108</v>
      </c>
      <c r="C98" s="82" t="s">
        <v>152</v>
      </c>
      <c r="D98" s="83">
        <v>1</v>
      </c>
      <c r="E98" s="87">
        <f>'[1]НМЦ по 3 ТКП'!Q102*'Форма 2'!D98</f>
        <v>750</v>
      </c>
      <c r="F98" s="84">
        <f t="shared" si="1"/>
        <v>750</v>
      </c>
      <c r="G98" s="85"/>
      <c r="H98" s="86"/>
      <c r="I98" s="85"/>
      <c r="J98" s="85"/>
      <c r="K98" s="85"/>
      <c r="L98" s="85"/>
    </row>
    <row r="99" spans="1:12" ht="16.5" x14ac:dyDescent="0.2">
      <c r="A99" s="79">
        <v>81</v>
      </c>
      <c r="B99" s="80" t="s">
        <v>109</v>
      </c>
      <c r="C99" s="82" t="s">
        <v>152</v>
      </c>
      <c r="D99" s="83">
        <v>1</v>
      </c>
      <c r="E99" s="87">
        <f>'[1]НМЦ по 3 ТКП'!Q103*'Форма 2'!D99</f>
        <v>2830</v>
      </c>
      <c r="F99" s="84">
        <f t="shared" si="1"/>
        <v>2830</v>
      </c>
      <c r="G99" s="85"/>
      <c r="H99" s="86"/>
      <c r="I99" s="85"/>
      <c r="J99" s="85"/>
      <c r="K99" s="85"/>
      <c r="L99" s="85"/>
    </row>
    <row r="100" spans="1:12" ht="16.5" x14ac:dyDescent="0.2">
      <c r="A100" s="79">
        <v>82</v>
      </c>
      <c r="B100" s="80" t="s">
        <v>110</v>
      </c>
      <c r="C100" s="82" t="s">
        <v>152</v>
      </c>
      <c r="D100" s="83">
        <v>1</v>
      </c>
      <c r="E100" s="87">
        <f>'[1]НМЦ по 3 ТКП'!Q104*'Форма 2'!D100</f>
        <v>1700</v>
      </c>
      <c r="F100" s="84">
        <f t="shared" si="1"/>
        <v>1700</v>
      </c>
      <c r="G100" s="85"/>
      <c r="H100" s="86"/>
      <c r="I100" s="85"/>
      <c r="J100" s="85"/>
      <c r="K100" s="85"/>
      <c r="L100" s="85"/>
    </row>
    <row r="101" spans="1:12" ht="16.5" x14ac:dyDescent="0.2">
      <c r="A101" s="79">
        <v>83</v>
      </c>
      <c r="B101" s="80" t="s">
        <v>111</v>
      </c>
      <c r="C101" s="82" t="s">
        <v>152</v>
      </c>
      <c r="D101" s="83">
        <v>1</v>
      </c>
      <c r="E101" s="87">
        <f>'[1]НМЦ по 3 ТКП'!Q105*'Форма 2'!D101</f>
        <v>3390</v>
      </c>
      <c r="F101" s="84">
        <f t="shared" si="1"/>
        <v>3390</v>
      </c>
      <c r="G101" s="85"/>
      <c r="H101" s="86"/>
      <c r="I101" s="85"/>
      <c r="J101" s="85"/>
      <c r="K101" s="85"/>
      <c r="L101" s="85"/>
    </row>
    <row r="102" spans="1:12" ht="16.5" x14ac:dyDescent="0.2">
      <c r="A102" s="79">
        <v>84</v>
      </c>
      <c r="B102" s="80" t="s">
        <v>112</v>
      </c>
      <c r="C102" s="82" t="s">
        <v>152</v>
      </c>
      <c r="D102" s="83">
        <v>1</v>
      </c>
      <c r="E102" s="87">
        <f>'[1]НМЦ по 3 ТКП'!Q106*'Форма 2'!D102</f>
        <v>1090</v>
      </c>
      <c r="F102" s="84">
        <f t="shared" si="1"/>
        <v>1090</v>
      </c>
      <c r="G102" s="85"/>
      <c r="H102" s="86"/>
      <c r="I102" s="85"/>
      <c r="J102" s="85"/>
      <c r="K102" s="85"/>
      <c r="L102" s="85"/>
    </row>
    <row r="103" spans="1:12" s="110" customFormat="1" ht="16.5" x14ac:dyDescent="0.2">
      <c r="A103" s="79"/>
      <c r="B103" s="101" t="s">
        <v>113</v>
      </c>
      <c r="C103" s="102"/>
      <c r="D103" s="103"/>
      <c r="E103" s="109"/>
      <c r="F103" s="105"/>
      <c r="G103" s="106"/>
      <c r="H103" s="107"/>
      <c r="I103" s="106"/>
      <c r="J103" s="106"/>
      <c r="K103" s="106"/>
      <c r="L103" s="106"/>
    </row>
    <row r="104" spans="1:12" ht="16.5" x14ac:dyDescent="0.2">
      <c r="A104" s="79">
        <v>85</v>
      </c>
      <c r="B104" s="80" t="s">
        <v>114</v>
      </c>
      <c r="C104" s="82" t="s">
        <v>152</v>
      </c>
      <c r="D104" s="83">
        <v>1</v>
      </c>
      <c r="E104" s="87">
        <f>'[1]НМЦ по 3 ТКП'!Q108*'Форма 2'!D104</f>
        <v>1120</v>
      </c>
      <c r="F104" s="84">
        <f t="shared" si="1"/>
        <v>1120</v>
      </c>
      <c r="G104" s="85"/>
      <c r="H104" s="86"/>
      <c r="I104" s="85"/>
      <c r="J104" s="85"/>
      <c r="K104" s="85"/>
      <c r="L104" s="85"/>
    </row>
    <row r="105" spans="1:12" ht="16.5" x14ac:dyDescent="0.2">
      <c r="A105" s="79">
        <v>86</v>
      </c>
      <c r="B105" s="80" t="s">
        <v>115</v>
      </c>
      <c r="C105" s="82" t="s">
        <v>152</v>
      </c>
      <c r="D105" s="83">
        <v>1</v>
      </c>
      <c r="E105" s="87">
        <f>'[1]НМЦ по 3 ТКП'!Q109*'Форма 2'!D105</f>
        <v>1340</v>
      </c>
      <c r="F105" s="84">
        <f t="shared" si="1"/>
        <v>1340</v>
      </c>
      <c r="G105" s="85"/>
      <c r="H105" s="86"/>
      <c r="I105" s="85"/>
      <c r="J105" s="85"/>
      <c r="K105" s="85"/>
      <c r="L105" s="85"/>
    </row>
    <row r="106" spans="1:12" ht="16.5" x14ac:dyDescent="0.2">
      <c r="A106" s="79">
        <v>87</v>
      </c>
      <c r="B106" s="80" t="s">
        <v>116</v>
      </c>
      <c r="C106" s="82" t="s">
        <v>152</v>
      </c>
      <c r="D106" s="83">
        <v>1</v>
      </c>
      <c r="E106" s="87">
        <f>'[1]НМЦ по 3 ТКП'!Q110*'Форма 2'!D106</f>
        <v>680</v>
      </c>
      <c r="F106" s="84">
        <f t="shared" si="1"/>
        <v>680</v>
      </c>
      <c r="G106" s="85"/>
      <c r="H106" s="86"/>
      <c r="I106" s="85"/>
      <c r="J106" s="85"/>
      <c r="K106" s="85"/>
      <c r="L106" s="85"/>
    </row>
    <row r="107" spans="1:12" ht="16.5" x14ac:dyDescent="0.2">
      <c r="A107" s="79">
        <v>88</v>
      </c>
      <c r="B107" s="80" t="s">
        <v>117</v>
      </c>
      <c r="C107" s="82" t="s">
        <v>152</v>
      </c>
      <c r="D107" s="83">
        <v>1</v>
      </c>
      <c r="E107" s="87">
        <f>'[1]НМЦ по 3 ТКП'!Q111*'Форма 2'!D107</f>
        <v>900</v>
      </c>
      <c r="F107" s="84">
        <f t="shared" si="1"/>
        <v>900</v>
      </c>
      <c r="G107" s="85"/>
      <c r="H107" s="86"/>
      <c r="I107" s="85"/>
      <c r="J107" s="85"/>
      <c r="K107" s="85"/>
      <c r="L107" s="85"/>
    </row>
    <row r="108" spans="1:12" s="110" customFormat="1" ht="16.5" x14ac:dyDescent="0.2">
      <c r="A108" s="79"/>
      <c r="B108" s="101" t="s">
        <v>118</v>
      </c>
      <c r="C108" s="102"/>
      <c r="D108" s="103"/>
      <c r="E108" s="109"/>
      <c r="F108" s="105"/>
      <c r="G108" s="106"/>
      <c r="H108" s="107"/>
      <c r="I108" s="106"/>
      <c r="J108" s="106"/>
      <c r="K108" s="106"/>
      <c r="L108" s="106"/>
    </row>
    <row r="109" spans="1:12" ht="16.5" x14ac:dyDescent="0.2">
      <c r="A109" s="79">
        <v>89</v>
      </c>
      <c r="B109" s="80" t="s">
        <v>119</v>
      </c>
      <c r="C109" s="82" t="s">
        <v>152</v>
      </c>
      <c r="D109" s="83">
        <v>1</v>
      </c>
      <c r="E109" s="87">
        <f>'[1]НМЦ по 3 ТКП'!Q113*'Форма 2'!D109</f>
        <v>890</v>
      </c>
      <c r="F109" s="84">
        <f t="shared" si="1"/>
        <v>890</v>
      </c>
      <c r="G109" s="85"/>
      <c r="H109" s="86"/>
      <c r="I109" s="85"/>
      <c r="J109" s="85"/>
      <c r="K109" s="85"/>
      <c r="L109" s="85"/>
    </row>
    <row r="110" spans="1:12" ht="33" x14ac:dyDescent="0.2">
      <c r="A110" s="79">
        <v>90</v>
      </c>
      <c r="B110" s="80" t="s">
        <v>120</v>
      </c>
      <c r="C110" s="82" t="s">
        <v>152</v>
      </c>
      <c r="D110" s="83">
        <v>1</v>
      </c>
      <c r="E110" s="87">
        <f>'[1]НМЦ по 3 ТКП'!Q114*'Форма 2'!D110</f>
        <v>890</v>
      </c>
      <c r="F110" s="84">
        <f t="shared" si="1"/>
        <v>890</v>
      </c>
      <c r="G110" s="85"/>
      <c r="H110" s="86"/>
      <c r="I110" s="85"/>
      <c r="J110" s="85"/>
      <c r="K110" s="85"/>
      <c r="L110" s="85"/>
    </row>
    <row r="111" spans="1:12" ht="16.5" x14ac:dyDescent="0.2">
      <c r="A111" s="79">
        <v>91</v>
      </c>
      <c r="B111" s="80" t="s">
        <v>121</v>
      </c>
      <c r="C111" s="82" t="s">
        <v>152</v>
      </c>
      <c r="D111" s="83">
        <v>1</v>
      </c>
      <c r="E111" s="87">
        <f>'[1]НМЦ по 3 ТКП'!Q115*'Форма 2'!D111</f>
        <v>890</v>
      </c>
      <c r="F111" s="84">
        <f t="shared" si="1"/>
        <v>890</v>
      </c>
      <c r="G111" s="85"/>
      <c r="H111" s="86"/>
      <c r="I111" s="85"/>
      <c r="J111" s="85"/>
      <c r="K111" s="85"/>
      <c r="L111" s="85"/>
    </row>
    <row r="112" spans="1:12" ht="16.5" x14ac:dyDescent="0.2">
      <c r="A112" s="79">
        <v>92</v>
      </c>
      <c r="B112" s="80" t="s">
        <v>122</v>
      </c>
      <c r="C112" s="82" t="s">
        <v>152</v>
      </c>
      <c r="D112" s="83">
        <v>1</v>
      </c>
      <c r="E112" s="87">
        <f>'[1]НМЦ по 3 ТКП'!Q116*'Форма 2'!D112</f>
        <v>1640</v>
      </c>
      <c r="F112" s="84">
        <f t="shared" si="1"/>
        <v>1640</v>
      </c>
      <c r="G112" s="85"/>
      <c r="H112" s="86"/>
      <c r="I112" s="85"/>
      <c r="J112" s="85"/>
      <c r="K112" s="85"/>
      <c r="L112" s="85"/>
    </row>
    <row r="113" spans="1:12" ht="16.5" x14ac:dyDescent="0.2">
      <c r="A113" s="79">
        <v>93</v>
      </c>
      <c r="B113" s="80" t="s">
        <v>123</v>
      </c>
      <c r="C113" s="82" t="s">
        <v>152</v>
      </c>
      <c r="D113" s="83">
        <v>1</v>
      </c>
      <c r="E113" s="87">
        <f>'[1]НМЦ по 3 ТКП'!Q117*'Форма 2'!D113</f>
        <v>1640</v>
      </c>
      <c r="F113" s="84">
        <f t="shared" si="1"/>
        <v>1640</v>
      </c>
      <c r="G113" s="85"/>
      <c r="H113" s="86"/>
      <c r="I113" s="85"/>
      <c r="J113" s="85"/>
      <c r="K113" s="85"/>
      <c r="L113" s="85"/>
    </row>
    <row r="114" spans="1:12" ht="16.5" x14ac:dyDescent="0.2">
      <c r="A114" s="79">
        <v>94</v>
      </c>
      <c r="B114" s="80" t="s">
        <v>124</v>
      </c>
      <c r="C114" s="82" t="s">
        <v>152</v>
      </c>
      <c r="D114" s="83">
        <v>1</v>
      </c>
      <c r="E114" s="87">
        <f>'[1]НМЦ по 3 ТКП'!Q118*'Форма 2'!D114</f>
        <v>1640</v>
      </c>
      <c r="F114" s="84">
        <f t="shared" si="1"/>
        <v>1640</v>
      </c>
      <c r="G114" s="85"/>
      <c r="H114" s="86"/>
      <c r="I114" s="85"/>
      <c r="J114" s="85"/>
      <c r="K114" s="85"/>
      <c r="L114" s="85"/>
    </row>
    <row r="115" spans="1:12" ht="16.5" x14ac:dyDescent="0.2">
      <c r="A115" s="79">
        <v>95</v>
      </c>
      <c r="B115" s="80" t="s">
        <v>125</v>
      </c>
      <c r="C115" s="82" t="s">
        <v>152</v>
      </c>
      <c r="D115" s="83">
        <v>1</v>
      </c>
      <c r="E115" s="87">
        <f>'[1]НМЦ по 3 ТКП'!Q119*'Форма 2'!D115</f>
        <v>1640</v>
      </c>
      <c r="F115" s="84">
        <f t="shared" si="1"/>
        <v>1640</v>
      </c>
      <c r="G115" s="85"/>
      <c r="H115" s="86"/>
      <c r="I115" s="85"/>
      <c r="J115" s="85"/>
      <c r="K115" s="85"/>
      <c r="L115" s="85"/>
    </row>
    <row r="116" spans="1:12" ht="16.5" x14ac:dyDescent="0.2">
      <c r="A116" s="79">
        <v>96</v>
      </c>
      <c r="B116" s="80" t="s">
        <v>126</v>
      </c>
      <c r="C116" s="82" t="s">
        <v>152</v>
      </c>
      <c r="D116" s="83">
        <v>1</v>
      </c>
      <c r="E116" s="87">
        <f>'[1]НМЦ по 3 ТКП'!Q120*'Форма 2'!D116</f>
        <v>1640</v>
      </c>
      <c r="F116" s="84">
        <f t="shared" si="1"/>
        <v>1640</v>
      </c>
      <c r="G116" s="85"/>
      <c r="H116" s="86"/>
      <c r="I116" s="85"/>
      <c r="J116" s="85"/>
      <c r="K116" s="85"/>
      <c r="L116" s="85"/>
    </row>
    <row r="117" spans="1:12" ht="16.5" x14ac:dyDescent="0.2">
      <c r="A117" s="79">
        <v>97</v>
      </c>
      <c r="B117" s="80" t="s">
        <v>127</v>
      </c>
      <c r="C117" s="82" t="s">
        <v>152</v>
      </c>
      <c r="D117" s="83">
        <v>1</v>
      </c>
      <c r="E117" s="87">
        <f>'[1]НМЦ по 3 ТКП'!Q121*'Форма 2'!D117</f>
        <v>1640</v>
      </c>
      <c r="F117" s="84">
        <f t="shared" si="1"/>
        <v>1640</v>
      </c>
      <c r="G117" s="85"/>
      <c r="H117" s="86"/>
      <c r="I117" s="85"/>
      <c r="J117" s="85"/>
      <c r="K117" s="85"/>
      <c r="L117" s="85"/>
    </row>
    <row r="118" spans="1:12" ht="16.5" x14ac:dyDescent="0.2">
      <c r="A118" s="79">
        <v>98</v>
      </c>
      <c r="B118" s="80" t="s">
        <v>128</v>
      </c>
      <c r="C118" s="82" t="s">
        <v>152</v>
      </c>
      <c r="D118" s="83">
        <v>1</v>
      </c>
      <c r="E118" s="87">
        <f>'[1]НМЦ по 3 ТКП'!Q122*'Форма 2'!D118</f>
        <v>2690</v>
      </c>
      <c r="F118" s="84">
        <f t="shared" si="1"/>
        <v>2690</v>
      </c>
      <c r="G118" s="85"/>
      <c r="H118" s="86"/>
      <c r="I118" s="85"/>
      <c r="J118" s="85"/>
      <c r="K118" s="85"/>
      <c r="L118" s="85"/>
    </row>
    <row r="119" spans="1:12" ht="16.5" x14ac:dyDescent="0.2">
      <c r="A119" s="79">
        <v>99</v>
      </c>
      <c r="B119" s="80" t="s">
        <v>129</v>
      </c>
      <c r="C119" s="82" t="s">
        <v>152</v>
      </c>
      <c r="D119" s="83">
        <v>1</v>
      </c>
      <c r="E119" s="87">
        <f>'[1]НМЦ по 3 ТКП'!Q123*'Форма 2'!D119</f>
        <v>1640</v>
      </c>
      <c r="F119" s="84">
        <f t="shared" si="1"/>
        <v>1640</v>
      </c>
      <c r="G119" s="85"/>
      <c r="H119" s="86"/>
      <c r="I119" s="85"/>
      <c r="J119" s="85"/>
      <c r="K119" s="85"/>
      <c r="L119" s="85"/>
    </row>
    <row r="120" spans="1:12" ht="16.5" x14ac:dyDescent="0.2">
      <c r="A120" s="79">
        <v>100</v>
      </c>
      <c r="B120" s="80" t="s">
        <v>128</v>
      </c>
      <c r="C120" s="82" t="s">
        <v>152</v>
      </c>
      <c r="D120" s="83">
        <v>1</v>
      </c>
      <c r="E120" s="87">
        <f>'[1]НМЦ по 3 ТКП'!Q124*'Форма 2'!D120</f>
        <v>1640</v>
      </c>
      <c r="F120" s="84">
        <f t="shared" si="1"/>
        <v>1640</v>
      </c>
      <c r="G120" s="85"/>
      <c r="H120" s="86"/>
      <c r="I120" s="85"/>
      <c r="J120" s="85"/>
      <c r="K120" s="85"/>
      <c r="L120" s="85"/>
    </row>
    <row r="121" spans="1:12" ht="16.5" x14ac:dyDescent="0.2">
      <c r="A121" s="79">
        <v>101</v>
      </c>
      <c r="B121" s="80" t="s">
        <v>130</v>
      </c>
      <c r="C121" s="82" t="s">
        <v>152</v>
      </c>
      <c r="D121" s="83">
        <v>1</v>
      </c>
      <c r="E121" s="87">
        <f>'[1]НМЦ по 3 ТКП'!Q125*'Форма 2'!D121</f>
        <v>2690</v>
      </c>
      <c r="F121" s="84">
        <f t="shared" si="1"/>
        <v>2690</v>
      </c>
      <c r="G121" s="85"/>
      <c r="H121" s="86"/>
      <c r="I121" s="85"/>
      <c r="J121" s="85"/>
      <c r="K121" s="85"/>
      <c r="L121" s="85"/>
    </row>
    <row r="122" spans="1:12" ht="16.5" x14ac:dyDescent="0.2">
      <c r="A122" s="79">
        <v>102</v>
      </c>
      <c r="B122" s="80" t="s">
        <v>131</v>
      </c>
      <c r="C122" s="82" t="s">
        <v>152</v>
      </c>
      <c r="D122" s="83">
        <v>1</v>
      </c>
      <c r="E122" s="87">
        <f>'[1]НМЦ по 3 ТКП'!Q126*'Форма 2'!D122</f>
        <v>2690</v>
      </c>
      <c r="F122" s="84">
        <f t="shared" si="1"/>
        <v>2690</v>
      </c>
      <c r="G122" s="85"/>
      <c r="H122" s="86"/>
      <c r="I122" s="85"/>
      <c r="J122" s="85"/>
      <c r="K122" s="85"/>
      <c r="L122" s="85"/>
    </row>
    <row r="123" spans="1:12" ht="16.5" x14ac:dyDescent="0.2">
      <c r="A123" s="79">
        <v>103</v>
      </c>
      <c r="B123" s="80" t="s">
        <v>132</v>
      </c>
      <c r="C123" s="82" t="s">
        <v>152</v>
      </c>
      <c r="D123" s="83">
        <v>1</v>
      </c>
      <c r="E123" s="87">
        <f>'[1]НМЦ по 3 ТКП'!Q127*'Форма 2'!D123</f>
        <v>1640</v>
      </c>
      <c r="F123" s="84">
        <f t="shared" si="1"/>
        <v>1640</v>
      </c>
      <c r="G123" s="85"/>
      <c r="H123" s="86"/>
      <c r="I123" s="85"/>
      <c r="J123" s="85"/>
      <c r="K123" s="85"/>
      <c r="L123" s="85"/>
    </row>
    <row r="124" spans="1:12" s="110" customFormat="1" ht="16.5" x14ac:dyDescent="0.2">
      <c r="A124" s="79"/>
      <c r="B124" s="101" t="s">
        <v>133</v>
      </c>
      <c r="C124" s="102"/>
      <c r="D124" s="103"/>
      <c r="E124" s="109"/>
      <c r="F124" s="105"/>
      <c r="G124" s="106"/>
      <c r="H124" s="107"/>
      <c r="I124" s="106"/>
      <c r="J124" s="106"/>
      <c r="K124" s="106"/>
      <c r="L124" s="106"/>
    </row>
    <row r="125" spans="1:12" ht="16.5" x14ac:dyDescent="0.2">
      <c r="A125" s="79">
        <v>104</v>
      </c>
      <c r="B125" s="80" t="s">
        <v>119</v>
      </c>
      <c r="C125" s="82" t="s">
        <v>152</v>
      </c>
      <c r="D125" s="83">
        <v>1</v>
      </c>
      <c r="E125" s="87">
        <f>'[1]НМЦ по 3 ТКП'!Q129*'Форма 2'!D125</f>
        <v>890</v>
      </c>
      <c r="F125" s="84">
        <f t="shared" si="1"/>
        <v>890</v>
      </c>
      <c r="G125" s="85"/>
      <c r="H125" s="86"/>
      <c r="I125" s="85"/>
      <c r="J125" s="85"/>
      <c r="K125" s="85"/>
      <c r="L125" s="85"/>
    </row>
    <row r="126" spans="1:12" ht="33" x14ac:dyDescent="0.2">
      <c r="A126" s="79">
        <v>105</v>
      </c>
      <c r="B126" s="80" t="s">
        <v>120</v>
      </c>
      <c r="C126" s="82" t="s">
        <v>152</v>
      </c>
      <c r="D126" s="83">
        <v>1</v>
      </c>
      <c r="E126" s="87">
        <f>'[1]НМЦ по 3 ТКП'!Q130*'Форма 2'!D126</f>
        <v>890</v>
      </c>
      <c r="F126" s="84">
        <f t="shared" si="1"/>
        <v>890</v>
      </c>
      <c r="G126" s="85"/>
      <c r="H126" s="86"/>
      <c r="I126" s="85"/>
      <c r="J126" s="85"/>
      <c r="K126" s="85"/>
      <c r="L126" s="85"/>
    </row>
    <row r="127" spans="1:12" ht="16.5" x14ac:dyDescent="0.2">
      <c r="A127" s="79">
        <v>106</v>
      </c>
      <c r="B127" s="80" t="s">
        <v>121</v>
      </c>
      <c r="C127" s="82" t="s">
        <v>152</v>
      </c>
      <c r="D127" s="83">
        <v>1</v>
      </c>
      <c r="E127" s="87">
        <f>'[1]НМЦ по 3 ТКП'!Q131*'Форма 2'!D127</f>
        <v>890</v>
      </c>
      <c r="F127" s="84">
        <f t="shared" si="1"/>
        <v>890</v>
      </c>
      <c r="G127" s="85"/>
      <c r="H127" s="86"/>
      <c r="I127" s="85"/>
      <c r="J127" s="85"/>
      <c r="K127" s="85"/>
      <c r="L127" s="85"/>
    </row>
    <row r="128" spans="1:12" ht="16.5" x14ac:dyDescent="0.2">
      <c r="A128" s="79">
        <v>107</v>
      </c>
      <c r="B128" s="80" t="s">
        <v>122</v>
      </c>
      <c r="C128" s="82" t="s">
        <v>152</v>
      </c>
      <c r="D128" s="83">
        <v>1</v>
      </c>
      <c r="E128" s="87">
        <f>'[1]НМЦ по 3 ТКП'!Q132*'Форма 2'!D128</f>
        <v>1640</v>
      </c>
      <c r="F128" s="84">
        <f t="shared" si="1"/>
        <v>1640</v>
      </c>
      <c r="G128" s="85"/>
      <c r="H128" s="86"/>
      <c r="I128" s="85"/>
      <c r="J128" s="85"/>
      <c r="K128" s="85"/>
      <c r="L128" s="85"/>
    </row>
    <row r="129" spans="1:12" ht="16.5" x14ac:dyDescent="0.2">
      <c r="A129" s="79">
        <v>108</v>
      </c>
      <c r="B129" s="80" t="s">
        <v>123</v>
      </c>
      <c r="C129" s="82" t="s">
        <v>152</v>
      </c>
      <c r="D129" s="83">
        <v>1</v>
      </c>
      <c r="E129" s="87">
        <f>'[1]НМЦ по 3 ТКП'!Q133*'Форма 2'!D129</f>
        <v>1640</v>
      </c>
      <c r="F129" s="84">
        <f t="shared" si="1"/>
        <v>1640</v>
      </c>
      <c r="G129" s="85"/>
      <c r="H129" s="86"/>
      <c r="I129" s="85"/>
      <c r="J129" s="85"/>
      <c r="K129" s="85"/>
      <c r="L129" s="85"/>
    </row>
    <row r="130" spans="1:12" ht="16.5" x14ac:dyDescent="0.2">
      <c r="A130" s="79">
        <v>109</v>
      </c>
      <c r="B130" s="80" t="s">
        <v>124</v>
      </c>
      <c r="C130" s="82" t="s">
        <v>152</v>
      </c>
      <c r="D130" s="83">
        <v>1</v>
      </c>
      <c r="E130" s="87">
        <f>'[1]НМЦ по 3 ТКП'!Q134*'Форма 2'!D130</f>
        <v>1640</v>
      </c>
      <c r="F130" s="84">
        <f t="shared" si="1"/>
        <v>1640</v>
      </c>
      <c r="G130" s="85"/>
      <c r="H130" s="86"/>
      <c r="I130" s="85"/>
      <c r="J130" s="85"/>
      <c r="K130" s="85"/>
      <c r="L130" s="85"/>
    </row>
    <row r="131" spans="1:12" ht="16.5" x14ac:dyDescent="0.2">
      <c r="A131" s="79">
        <v>110</v>
      </c>
      <c r="B131" s="80" t="s">
        <v>125</v>
      </c>
      <c r="C131" s="82" t="s">
        <v>152</v>
      </c>
      <c r="D131" s="83">
        <v>1</v>
      </c>
      <c r="E131" s="87">
        <f>'[1]НМЦ по 3 ТКП'!Q135*'Форма 2'!D131</f>
        <v>1640</v>
      </c>
      <c r="F131" s="84">
        <f t="shared" si="1"/>
        <v>1640</v>
      </c>
      <c r="G131" s="85"/>
      <c r="H131" s="86"/>
      <c r="I131" s="85"/>
      <c r="J131" s="85"/>
      <c r="K131" s="85"/>
      <c r="L131" s="85"/>
    </row>
    <row r="132" spans="1:12" ht="16.5" x14ac:dyDescent="0.2">
      <c r="A132" s="79">
        <v>111</v>
      </c>
      <c r="B132" s="80" t="s">
        <v>126</v>
      </c>
      <c r="C132" s="82" t="s">
        <v>152</v>
      </c>
      <c r="D132" s="83">
        <v>1</v>
      </c>
      <c r="E132" s="87">
        <f>'[1]НМЦ по 3 ТКП'!Q136*'Форма 2'!D132</f>
        <v>1640</v>
      </c>
      <c r="F132" s="84">
        <f t="shared" si="1"/>
        <v>1640</v>
      </c>
      <c r="G132" s="85"/>
      <c r="H132" s="86"/>
      <c r="I132" s="85"/>
      <c r="J132" s="85"/>
      <c r="K132" s="85"/>
      <c r="L132" s="85"/>
    </row>
    <row r="133" spans="1:12" ht="16.5" x14ac:dyDescent="0.2">
      <c r="A133" s="79">
        <v>112</v>
      </c>
      <c r="B133" s="80" t="s">
        <v>127</v>
      </c>
      <c r="C133" s="82" t="s">
        <v>152</v>
      </c>
      <c r="D133" s="83">
        <v>1</v>
      </c>
      <c r="E133" s="87">
        <f>'[1]НМЦ по 3 ТКП'!Q137*'Форма 2'!D133</f>
        <v>1640</v>
      </c>
      <c r="F133" s="84">
        <f t="shared" si="1"/>
        <v>1640</v>
      </c>
      <c r="G133" s="85"/>
      <c r="H133" s="86"/>
      <c r="I133" s="85"/>
      <c r="J133" s="85"/>
      <c r="K133" s="85"/>
      <c r="L133" s="85"/>
    </row>
    <row r="134" spans="1:12" ht="16.5" x14ac:dyDescent="0.2">
      <c r="A134" s="79">
        <v>113</v>
      </c>
      <c r="B134" s="80" t="s">
        <v>128</v>
      </c>
      <c r="C134" s="82" t="s">
        <v>152</v>
      </c>
      <c r="D134" s="83">
        <v>1</v>
      </c>
      <c r="E134" s="87">
        <f>'[1]НМЦ по 3 ТКП'!Q138*'Форма 2'!D134</f>
        <v>2690</v>
      </c>
      <c r="F134" s="84">
        <f t="shared" si="1"/>
        <v>2690</v>
      </c>
      <c r="G134" s="85"/>
      <c r="H134" s="86"/>
      <c r="I134" s="85"/>
      <c r="J134" s="85"/>
      <c r="K134" s="85"/>
      <c r="L134" s="85"/>
    </row>
    <row r="135" spans="1:12" ht="16.5" x14ac:dyDescent="0.2">
      <c r="A135" s="79">
        <v>114</v>
      </c>
      <c r="B135" s="80" t="s">
        <v>129</v>
      </c>
      <c r="C135" s="82" t="s">
        <v>152</v>
      </c>
      <c r="D135" s="83">
        <v>1</v>
      </c>
      <c r="E135" s="87">
        <f>'[1]НМЦ по 3 ТКП'!Q139*'Форма 2'!D135</f>
        <v>1640</v>
      </c>
      <c r="F135" s="84">
        <f t="shared" si="1"/>
        <v>1640</v>
      </c>
      <c r="G135" s="85"/>
      <c r="H135" s="86"/>
      <c r="I135" s="85"/>
      <c r="J135" s="85"/>
      <c r="K135" s="85"/>
      <c r="L135" s="85"/>
    </row>
    <row r="136" spans="1:12" ht="16.5" x14ac:dyDescent="0.2">
      <c r="A136" s="79">
        <v>115</v>
      </c>
      <c r="B136" s="80" t="s">
        <v>128</v>
      </c>
      <c r="C136" s="82" t="s">
        <v>152</v>
      </c>
      <c r="D136" s="83">
        <v>1</v>
      </c>
      <c r="E136" s="87">
        <f>'[1]НМЦ по 3 ТКП'!Q140*'Форма 2'!D136</f>
        <v>2690</v>
      </c>
      <c r="F136" s="84">
        <f t="shared" si="1"/>
        <v>2690</v>
      </c>
      <c r="G136" s="85"/>
      <c r="H136" s="86"/>
      <c r="I136" s="85"/>
      <c r="J136" s="85"/>
      <c r="K136" s="85"/>
      <c r="L136" s="85"/>
    </row>
    <row r="137" spans="1:12" ht="16.5" x14ac:dyDescent="0.2">
      <c r="A137" s="79">
        <v>116</v>
      </c>
      <c r="B137" s="80" t="s">
        <v>130</v>
      </c>
      <c r="C137" s="82" t="s">
        <v>152</v>
      </c>
      <c r="D137" s="83">
        <v>1</v>
      </c>
      <c r="E137" s="87">
        <f>'[1]НМЦ по 3 ТКП'!Q141*'Форма 2'!D137</f>
        <v>2690</v>
      </c>
      <c r="F137" s="84">
        <f t="shared" si="1"/>
        <v>2690</v>
      </c>
      <c r="G137" s="85"/>
      <c r="H137" s="86"/>
      <c r="I137" s="85"/>
      <c r="J137" s="85"/>
      <c r="K137" s="85"/>
      <c r="L137" s="85"/>
    </row>
    <row r="138" spans="1:12" ht="16.5" x14ac:dyDescent="0.2">
      <c r="A138" s="79">
        <v>117</v>
      </c>
      <c r="B138" s="80" t="s">
        <v>131</v>
      </c>
      <c r="C138" s="82" t="s">
        <v>152</v>
      </c>
      <c r="D138" s="83">
        <v>1</v>
      </c>
      <c r="E138" s="87">
        <f>'[1]НМЦ по 3 ТКП'!Q142*'Форма 2'!D138</f>
        <v>2690</v>
      </c>
      <c r="F138" s="84">
        <f t="shared" ref="F138:F201" si="2">E138*D138</f>
        <v>2690</v>
      </c>
      <c r="G138" s="85"/>
      <c r="H138" s="86"/>
      <c r="I138" s="85"/>
      <c r="J138" s="85"/>
      <c r="K138" s="85"/>
      <c r="L138" s="85"/>
    </row>
    <row r="139" spans="1:12" ht="16.5" x14ac:dyDescent="0.2">
      <c r="A139" s="79">
        <v>118</v>
      </c>
      <c r="B139" s="80" t="s">
        <v>132</v>
      </c>
      <c r="C139" s="82" t="s">
        <v>152</v>
      </c>
      <c r="D139" s="83">
        <v>1</v>
      </c>
      <c r="E139" s="87">
        <f>'[1]НМЦ по 3 ТКП'!Q143*'Форма 2'!D139</f>
        <v>1640</v>
      </c>
      <c r="F139" s="84">
        <f t="shared" si="2"/>
        <v>1640</v>
      </c>
      <c r="G139" s="85"/>
      <c r="H139" s="86"/>
      <c r="I139" s="85"/>
      <c r="J139" s="85"/>
      <c r="K139" s="85"/>
      <c r="L139" s="85"/>
    </row>
    <row r="140" spans="1:12" s="110" customFormat="1" ht="16.5" x14ac:dyDescent="0.2">
      <c r="A140" s="79"/>
      <c r="B140" s="101" t="s">
        <v>134</v>
      </c>
      <c r="C140" s="102"/>
      <c r="D140" s="103"/>
      <c r="E140" s="109"/>
      <c r="F140" s="105"/>
      <c r="G140" s="106"/>
      <c r="H140" s="107"/>
      <c r="I140" s="106"/>
      <c r="J140" s="106"/>
      <c r="K140" s="106"/>
      <c r="L140" s="106"/>
    </row>
    <row r="141" spans="1:12" ht="16.5" x14ac:dyDescent="0.2">
      <c r="A141" s="79">
        <v>119</v>
      </c>
      <c r="B141" s="80" t="s">
        <v>119</v>
      </c>
      <c r="C141" s="82" t="s">
        <v>152</v>
      </c>
      <c r="D141" s="83">
        <v>1</v>
      </c>
      <c r="E141" s="87">
        <f>'[1]НМЦ по 3 ТКП'!Q145*'Форма 2'!D141</f>
        <v>890</v>
      </c>
      <c r="F141" s="84">
        <f t="shared" si="2"/>
        <v>890</v>
      </c>
      <c r="G141" s="85"/>
      <c r="H141" s="86"/>
      <c r="I141" s="85"/>
      <c r="J141" s="85"/>
      <c r="K141" s="85"/>
      <c r="L141" s="85"/>
    </row>
    <row r="142" spans="1:12" ht="33" x14ac:dyDescent="0.2">
      <c r="A142" s="79">
        <v>120</v>
      </c>
      <c r="B142" s="80" t="s">
        <v>120</v>
      </c>
      <c r="C142" s="82" t="s">
        <v>152</v>
      </c>
      <c r="D142" s="83">
        <v>1</v>
      </c>
      <c r="E142" s="87">
        <f>'[1]НМЦ по 3 ТКП'!Q146*'Форма 2'!D142</f>
        <v>890</v>
      </c>
      <c r="F142" s="84">
        <f t="shared" si="2"/>
        <v>890</v>
      </c>
      <c r="G142" s="85"/>
      <c r="H142" s="86"/>
      <c r="I142" s="85"/>
      <c r="J142" s="85"/>
      <c r="K142" s="85"/>
      <c r="L142" s="85"/>
    </row>
    <row r="143" spans="1:12" ht="16.5" x14ac:dyDescent="0.2">
      <c r="A143" s="79">
        <v>121</v>
      </c>
      <c r="B143" s="80" t="s">
        <v>121</v>
      </c>
      <c r="C143" s="82" t="s">
        <v>152</v>
      </c>
      <c r="D143" s="83">
        <v>1</v>
      </c>
      <c r="E143" s="87">
        <f>'[1]НМЦ по 3 ТКП'!Q147*'Форма 2'!D143</f>
        <v>890</v>
      </c>
      <c r="F143" s="84">
        <f t="shared" si="2"/>
        <v>890</v>
      </c>
      <c r="G143" s="85"/>
      <c r="H143" s="86"/>
      <c r="I143" s="85"/>
      <c r="J143" s="85"/>
      <c r="K143" s="85"/>
      <c r="L143" s="85"/>
    </row>
    <row r="144" spans="1:12" ht="16.5" x14ac:dyDescent="0.2">
      <c r="A144" s="79">
        <v>122</v>
      </c>
      <c r="B144" s="80" t="s">
        <v>122</v>
      </c>
      <c r="C144" s="82" t="s">
        <v>152</v>
      </c>
      <c r="D144" s="83">
        <v>1</v>
      </c>
      <c r="E144" s="87">
        <f>'[1]НМЦ по 3 ТКП'!Q148*'Форма 2'!D144</f>
        <v>1640</v>
      </c>
      <c r="F144" s="84">
        <f t="shared" si="2"/>
        <v>1640</v>
      </c>
      <c r="G144" s="85"/>
      <c r="H144" s="86"/>
      <c r="I144" s="85"/>
      <c r="J144" s="85"/>
      <c r="K144" s="85"/>
      <c r="L144" s="85"/>
    </row>
    <row r="145" spans="1:12" ht="16.5" x14ac:dyDescent="0.2">
      <c r="A145" s="79">
        <v>123</v>
      </c>
      <c r="B145" s="80" t="s">
        <v>123</v>
      </c>
      <c r="C145" s="82" t="s">
        <v>152</v>
      </c>
      <c r="D145" s="83">
        <v>1</v>
      </c>
      <c r="E145" s="87">
        <f>'[1]НМЦ по 3 ТКП'!Q149*'Форма 2'!D145</f>
        <v>1640</v>
      </c>
      <c r="F145" s="84">
        <f t="shared" si="2"/>
        <v>1640</v>
      </c>
      <c r="G145" s="85"/>
      <c r="H145" s="86"/>
      <c r="I145" s="85"/>
      <c r="J145" s="85"/>
      <c r="K145" s="85"/>
      <c r="L145" s="85"/>
    </row>
    <row r="146" spans="1:12" ht="16.5" x14ac:dyDescent="0.2">
      <c r="A146" s="79">
        <v>124</v>
      </c>
      <c r="B146" s="80" t="s">
        <v>124</v>
      </c>
      <c r="C146" s="82" t="s">
        <v>152</v>
      </c>
      <c r="D146" s="83">
        <v>1</v>
      </c>
      <c r="E146" s="87">
        <f>'[1]НМЦ по 3 ТКП'!Q150*'Форма 2'!D146</f>
        <v>1640</v>
      </c>
      <c r="F146" s="84">
        <f t="shared" si="2"/>
        <v>1640</v>
      </c>
      <c r="G146" s="85"/>
      <c r="H146" s="86"/>
      <c r="I146" s="85"/>
      <c r="J146" s="85"/>
      <c r="K146" s="85"/>
      <c r="L146" s="85"/>
    </row>
    <row r="147" spans="1:12" ht="16.5" x14ac:dyDescent="0.2">
      <c r="A147" s="79">
        <v>125</v>
      </c>
      <c r="B147" s="80" t="s">
        <v>125</v>
      </c>
      <c r="C147" s="82" t="s">
        <v>152</v>
      </c>
      <c r="D147" s="83">
        <v>1</v>
      </c>
      <c r="E147" s="87">
        <f>'[1]НМЦ по 3 ТКП'!Q151*'Форма 2'!D147</f>
        <v>1640</v>
      </c>
      <c r="F147" s="84">
        <f t="shared" si="2"/>
        <v>1640</v>
      </c>
      <c r="G147" s="85"/>
      <c r="H147" s="86"/>
      <c r="I147" s="85"/>
      <c r="J147" s="85"/>
      <c r="K147" s="85"/>
      <c r="L147" s="85"/>
    </row>
    <row r="148" spans="1:12" ht="16.5" x14ac:dyDescent="0.2">
      <c r="A148" s="79">
        <v>126</v>
      </c>
      <c r="B148" s="80" t="s">
        <v>126</v>
      </c>
      <c r="C148" s="82" t="s">
        <v>152</v>
      </c>
      <c r="D148" s="83">
        <v>1</v>
      </c>
      <c r="E148" s="87">
        <f>'[1]НМЦ по 3 ТКП'!Q152*'Форма 2'!D148</f>
        <v>1640</v>
      </c>
      <c r="F148" s="84">
        <f t="shared" si="2"/>
        <v>1640</v>
      </c>
      <c r="G148" s="85"/>
      <c r="H148" s="86"/>
      <c r="I148" s="85"/>
      <c r="J148" s="85"/>
      <c r="K148" s="85"/>
      <c r="L148" s="85"/>
    </row>
    <row r="149" spans="1:12" ht="16.5" x14ac:dyDescent="0.2">
      <c r="A149" s="79">
        <v>127</v>
      </c>
      <c r="B149" s="80" t="s">
        <v>127</v>
      </c>
      <c r="C149" s="82" t="s">
        <v>152</v>
      </c>
      <c r="D149" s="83">
        <v>1</v>
      </c>
      <c r="E149" s="87">
        <f>'[1]НМЦ по 3 ТКП'!Q153*'Форма 2'!D149</f>
        <v>1640</v>
      </c>
      <c r="F149" s="84">
        <f t="shared" si="2"/>
        <v>1640</v>
      </c>
      <c r="G149" s="85"/>
      <c r="H149" s="86"/>
      <c r="I149" s="85"/>
      <c r="J149" s="85"/>
      <c r="K149" s="85"/>
      <c r="L149" s="85"/>
    </row>
    <row r="150" spans="1:12" ht="16.5" x14ac:dyDescent="0.2">
      <c r="A150" s="79">
        <v>128</v>
      </c>
      <c r="B150" s="80" t="s">
        <v>128</v>
      </c>
      <c r="C150" s="82" t="s">
        <v>152</v>
      </c>
      <c r="D150" s="83">
        <v>1</v>
      </c>
      <c r="E150" s="87">
        <f>'[1]НМЦ по 3 ТКП'!Q154*'Форма 2'!D150</f>
        <v>2690</v>
      </c>
      <c r="F150" s="84">
        <f t="shared" si="2"/>
        <v>2690</v>
      </c>
      <c r="G150" s="85"/>
      <c r="H150" s="86"/>
      <c r="I150" s="85"/>
      <c r="J150" s="85"/>
      <c r="K150" s="85"/>
      <c r="L150" s="85"/>
    </row>
    <row r="151" spans="1:12" ht="16.5" x14ac:dyDescent="0.2">
      <c r="A151" s="79">
        <v>129</v>
      </c>
      <c r="B151" s="80" t="s">
        <v>129</v>
      </c>
      <c r="C151" s="82" t="s">
        <v>152</v>
      </c>
      <c r="D151" s="83">
        <v>1</v>
      </c>
      <c r="E151" s="87">
        <f>'[1]НМЦ по 3 ТКП'!Q155*'Форма 2'!D151</f>
        <v>1640</v>
      </c>
      <c r="F151" s="84">
        <f t="shared" si="2"/>
        <v>1640</v>
      </c>
      <c r="G151" s="85"/>
      <c r="H151" s="86"/>
      <c r="I151" s="85"/>
      <c r="J151" s="85"/>
      <c r="K151" s="85"/>
      <c r="L151" s="85"/>
    </row>
    <row r="152" spans="1:12" ht="16.5" x14ac:dyDescent="0.2">
      <c r="A152" s="79">
        <v>130</v>
      </c>
      <c r="B152" s="80" t="s">
        <v>128</v>
      </c>
      <c r="C152" s="82" t="s">
        <v>152</v>
      </c>
      <c r="D152" s="83">
        <v>1</v>
      </c>
      <c r="E152" s="87">
        <f>'[1]НМЦ по 3 ТКП'!Q156*'Форма 2'!D152</f>
        <v>2690</v>
      </c>
      <c r="F152" s="84">
        <f t="shared" si="2"/>
        <v>2690</v>
      </c>
      <c r="G152" s="85"/>
      <c r="H152" s="86"/>
      <c r="I152" s="85"/>
      <c r="J152" s="85"/>
      <c r="K152" s="85"/>
      <c r="L152" s="85"/>
    </row>
    <row r="153" spans="1:12" ht="16.5" x14ac:dyDescent="0.2">
      <c r="A153" s="79">
        <v>131</v>
      </c>
      <c r="B153" s="80" t="s">
        <v>130</v>
      </c>
      <c r="C153" s="82" t="s">
        <v>152</v>
      </c>
      <c r="D153" s="83">
        <v>1</v>
      </c>
      <c r="E153" s="87">
        <f>'[1]НМЦ по 3 ТКП'!Q157*'Форма 2'!D153</f>
        <v>2690</v>
      </c>
      <c r="F153" s="84">
        <f t="shared" si="2"/>
        <v>2690</v>
      </c>
      <c r="G153" s="85"/>
      <c r="H153" s="86"/>
      <c r="I153" s="85"/>
      <c r="J153" s="85"/>
      <c r="K153" s="85"/>
      <c r="L153" s="85"/>
    </row>
    <row r="154" spans="1:12" ht="16.5" x14ac:dyDescent="0.2">
      <c r="A154" s="79">
        <v>132</v>
      </c>
      <c r="B154" s="80" t="s">
        <v>131</v>
      </c>
      <c r="C154" s="82" t="s">
        <v>152</v>
      </c>
      <c r="D154" s="83">
        <v>1</v>
      </c>
      <c r="E154" s="87">
        <f>'[1]НМЦ по 3 ТКП'!Q158*'Форма 2'!D154</f>
        <v>2690</v>
      </c>
      <c r="F154" s="84">
        <f t="shared" si="2"/>
        <v>2690</v>
      </c>
      <c r="G154" s="85"/>
      <c r="H154" s="86"/>
      <c r="I154" s="85"/>
      <c r="J154" s="85"/>
      <c r="K154" s="85"/>
      <c r="L154" s="85"/>
    </row>
    <row r="155" spans="1:12" ht="16.5" x14ac:dyDescent="0.2">
      <c r="A155" s="79">
        <v>133</v>
      </c>
      <c r="B155" s="80" t="s">
        <v>132</v>
      </c>
      <c r="C155" s="82" t="s">
        <v>152</v>
      </c>
      <c r="D155" s="83">
        <v>1</v>
      </c>
      <c r="E155" s="87">
        <f>'[1]НМЦ по 3 ТКП'!Q159*'Форма 2'!D155</f>
        <v>1640</v>
      </c>
      <c r="F155" s="84">
        <f t="shared" si="2"/>
        <v>1640</v>
      </c>
      <c r="G155" s="85"/>
      <c r="H155" s="86"/>
      <c r="I155" s="85"/>
      <c r="J155" s="85"/>
      <c r="K155" s="85"/>
      <c r="L155" s="85"/>
    </row>
    <row r="156" spans="1:12" s="110" customFormat="1" ht="16.5" x14ac:dyDescent="0.2">
      <c r="A156" s="79"/>
      <c r="B156" s="101" t="s">
        <v>135</v>
      </c>
      <c r="C156" s="102"/>
      <c r="D156" s="103"/>
      <c r="E156" s="109"/>
      <c r="F156" s="105"/>
      <c r="G156" s="106"/>
      <c r="H156" s="107"/>
      <c r="I156" s="106"/>
      <c r="J156" s="106"/>
      <c r="K156" s="106"/>
      <c r="L156" s="106"/>
    </row>
    <row r="157" spans="1:12" ht="16.5" x14ac:dyDescent="0.2">
      <c r="A157" s="79">
        <v>134</v>
      </c>
      <c r="B157" s="80" t="s">
        <v>119</v>
      </c>
      <c r="C157" s="82" t="s">
        <v>152</v>
      </c>
      <c r="D157" s="83">
        <v>1</v>
      </c>
      <c r="E157" s="87">
        <f>'[1]НМЦ по 3 ТКП'!Q161*'Форма 2'!D157</f>
        <v>890</v>
      </c>
      <c r="F157" s="84">
        <f t="shared" si="2"/>
        <v>890</v>
      </c>
      <c r="G157" s="85"/>
      <c r="H157" s="86"/>
      <c r="I157" s="85"/>
      <c r="J157" s="85"/>
      <c r="K157" s="85"/>
      <c r="L157" s="85"/>
    </row>
    <row r="158" spans="1:12" ht="33" x14ac:dyDescent="0.2">
      <c r="A158" s="79">
        <v>135</v>
      </c>
      <c r="B158" s="80" t="s">
        <v>120</v>
      </c>
      <c r="C158" s="82" t="s">
        <v>152</v>
      </c>
      <c r="D158" s="83">
        <v>1</v>
      </c>
      <c r="E158" s="87">
        <f>'[1]НМЦ по 3 ТКП'!Q162*'Форма 2'!D158</f>
        <v>890</v>
      </c>
      <c r="F158" s="84">
        <f t="shared" si="2"/>
        <v>890</v>
      </c>
      <c r="G158" s="85"/>
      <c r="H158" s="86"/>
      <c r="I158" s="85"/>
      <c r="J158" s="85"/>
      <c r="K158" s="85"/>
      <c r="L158" s="85"/>
    </row>
    <row r="159" spans="1:12" ht="16.5" x14ac:dyDescent="0.2">
      <c r="A159" s="79">
        <v>136</v>
      </c>
      <c r="B159" s="80" t="s">
        <v>121</v>
      </c>
      <c r="C159" s="82" t="s">
        <v>152</v>
      </c>
      <c r="D159" s="83">
        <v>1</v>
      </c>
      <c r="E159" s="87">
        <f>'[1]НМЦ по 3 ТКП'!Q163*'Форма 2'!D159</f>
        <v>890</v>
      </c>
      <c r="F159" s="84">
        <f t="shared" si="2"/>
        <v>890</v>
      </c>
      <c r="G159" s="85"/>
      <c r="H159" s="86"/>
      <c r="I159" s="85"/>
      <c r="J159" s="85"/>
      <c r="K159" s="85"/>
      <c r="L159" s="85"/>
    </row>
    <row r="160" spans="1:12" ht="16.5" x14ac:dyDescent="0.2">
      <c r="A160" s="79">
        <v>137</v>
      </c>
      <c r="B160" s="80" t="s">
        <v>122</v>
      </c>
      <c r="C160" s="82" t="s">
        <v>152</v>
      </c>
      <c r="D160" s="83">
        <v>1</v>
      </c>
      <c r="E160" s="87">
        <f>'[1]НМЦ по 3 ТКП'!Q164*'Форма 2'!D160</f>
        <v>1640</v>
      </c>
      <c r="F160" s="84">
        <f t="shared" si="2"/>
        <v>1640</v>
      </c>
      <c r="G160" s="85"/>
      <c r="H160" s="86"/>
      <c r="I160" s="85"/>
      <c r="J160" s="85"/>
      <c r="K160" s="85"/>
      <c r="L160" s="85"/>
    </row>
    <row r="161" spans="1:12" ht="16.5" x14ac:dyDescent="0.2">
      <c r="A161" s="79">
        <v>138</v>
      </c>
      <c r="B161" s="80" t="s">
        <v>123</v>
      </c>
      <c r="C161" s="82" t="s">
        <v>152</v>
      </c>
      <c r="D161" s="83">
        <v>1</v>
      </c>
      <c r="E161" s="87">
        <f>'[1]НМЦ по 3 ТКП'!Q165*'Форма 2'!D161</f>
        <v>1640</v>
      </c>
      <c r="F161" s="84">
        <f t="shared" si="2"/>
        <v>1640</v>
      </c>
      <c r="G161" s="85"/>
      <c r="H161" s="86"/>
      <c r="I161" s="85"/>
      <c r="J161" s="85"/>
      <c r="K161" s="85"/>
      <c r="L161" s="85"/>
    </row>
    <row r="162" spans="1:12" ht="16.5" x14ac:dyDescent="0.2">
      <c r="A162" s="79">
        <v>139</v>
      </c>
      <c r="B162" s="80" t="s">
        <v>124</v>
      </c>
      <c r="C162" s="82" t="s">
        <v>152</v>
      </c>
      <c r="D162" s="83">
        <v>1</v>
      </c>
      <c r="E162" s="87">
        <f>'[1]НМЦ по 3 ТКП'!Q166*'Форма 2'!D162</f>
        <v>1640</v>
      </c>
      <c r="F162" s="84">
        <f t="shared" si="2"/>
        <v>1640</v>
      </c>
      <c r="G162" s="85"/>
      <c r="H162" s="86"/>
      <c r="I162" s="85"/>
      <c r="J162" s="85"/>
      <c r="K162" s="85"/>
      <c r="L162" s="85"/>
    </row>
    <row r="163" spans="1:12" ht="16.5" x14ac:dyDescent="0.2">
      <c r="A163" s="79">
        <v>140</v>
      </c>
      <c r="B163" s="80" t="s">
        <v>125</v>
      </c>
      <c r="C163" s="82" t="s">
        <v>152</v>
      </c>
      <c r="D163" s="83">
        <v>1</v>
      </c>
      <c r="E163" s="87">
        <f>'[1]НМЦ по 3 ТКП'!Q167*'Форма 2'!D163</f>
        <v>1640</v>
      </c>
      <c r="F163" s="84">
        <f t="shared" si="2"/>
        <v>1640</v>
      </c>
      <c r="G163" s="85"/>
      <c r="H163" s="86"/>
      <c r="I163" s="85"/>
      <c r="J163" s="85"/>
      <c r="K163" s="85"/>
      <c r="L163" s="85"/>
    </row>
    <row r="164" spans="1:12" ht="16.5" x14ac:dyDescent="0.2">
      <c r="A164" s="79">
        <v>141</v>
      </c>
      <c r="B164" s="80" t="s">
        <v>126</v>
      </c>
      <c r="C164" s="82" t="s">
        <v>152</v>
      </c>
      <c r="D164" s="83">
        <v>1</v>
      </c>
      <c r="E164" s="87">
        <f>'[1]НМЦ по 3 ТКП'!Q168*'Форма 2'!D164</f>
        <v>1640</v>
      </c>
      <c r="F164" s="84">
        <f t="shared" si="2"/>
        <v>1640</v>
      </c>
      <c r="G164" s="85"/>
      <c r="H164" s="86"/>
      <c r="I164" s="85"/>
      <c r="J164" s="85"/>
      <c r="K164" s="85"/>
      <c r="L164" s="85"/>
    </row>
    <row r="165" spans="1:12" ht="16.5" x14ac:dyDescent="0.2">
      <c r="A165" s="79">
        <v>142</v>
      </c>
      <c r="B165" s="80" t="s">
        <v>127</v>
      </c>
      <c r="C165" s="82" t="s">
        <v>152</v>
      </c>
      <c r="D165" s="83">
        <v>1</v>
      </c>
      <c r="E165" s="87">
        <f>'[1]НМЦ по 3 ТКП'!Q169*'Форма 2'!D165</f>
        <v>1640</v>
      </c>
      <c r="F165" s="84">
        <f t="shared" si="2"/>
        <v>1640</v>
      </c>
      <c r="G165" s="85"/>
      <c r="H165" s="86"/>
      <c r="I165" s="85"/>
      <c r="J165" s="85"/>
      <c r="K165" s="85"/>
      <c r="L165" s="85"/>
    </row>
    <row r="166" spans="1:12" ht="16.5" x14ac:dyDescent="0.2">
      <c r="A166" s="79">
        <v>143</v>
      </c>
      <c r="B166" s="80" t="s">
        <v>128</v>
      </c>
      <c r="C166" s="82" t="s">
        <v>152</v>
      </c>
      <c r="D166" s="83">
        <v>1</v>
      </c>
      <c r="E166" s="87">
        <f>'[1]НМЦ по 3 ТКП'!Q170*'Форма 2'!D166</f>
        <v>2690</v>
      </c>
      <c r="F166" s="84">
        <f t="shared" si="2"/>
        <v>2690</v>
      </c>
      <c r="G166" s="85"/>
      <c r="H166" s="86"/>
      <c r="I166" s="85"/>
      <c r="J166" s="85"/>
      <c r="K166" s="85"/>
      <c r="L166" s="85"/>
    </row>
    <row r="167" spans="1:12" ht="16.5" x14ac:dyDescent="0.2">
      <c r="A167" s="79">
        <v>144</v>
      </c>
      <c r="B167" s="80" t="s">
        <v>129</v>
      </c>
      <c r="C167" s="82" t="s">
        <v>152</v>
      </c>
      <c r="D167" s="83">
        <v>1</v>
      </c>
      <c r="E167" s="87">
        <f>'[1]НМЦ по 3 ТКП'!Q171*'Форма 2'!D167</f>
        <v>1640</v>
      </c>
      <c r="F167" s="84">
        <f t="shared" si="2"/>
        <v>1640</v>
      </c>
      <c r="G167" s="85"/>
      <c r="H167" s="86"/>
      <c r="I167" s="85"/>
      <c r="J167" s="85"/>
      <c r="K167" s="85"/>
      <c r="L167" s="85"/>
    </row>
    <row r="168" spans="1:12" ht="16.5" x14ac:dyDescent="0.2">
      <c r="A168" s="79">
        <v>145</v>
      </c>
      <c r="B168" s="80" t="s">
        <v>128</v>
      </c>
      <c r="C168" s="82" t="s">
        <v>152</v>
      </c>
      <c r="D168" s="83">
        <v>1</v>
      </c>
      <c r="E168" s="87">
        <f>'[1]НМЦ по 3 ТКП'!Q172*'Форма 2'!D168</f>
        <v>2690</v>
      </c>
      <c r="F168" s="84">
        <f t="shared" si="2"/>
        <v>2690</v>
      </c>
      <c r="G168" s="85"/>
      <c r="H168" s="86"/>
      <c r="I168" s="85"/>
      <c r="J168" s="85"/>
      <c r="K168" s="85"/>
      <c r="L168" s="85"/>
    </row>
    <row r="169" spans="1:12" ht="16.5" x14ac:dyDescent="0.2">
      <c r="A169" s="79">
        <v>146</v>
      </c>
      <c r="B169" s="80" t="s">
        <v>136</v>
      </c>
      <c r="C169" s="82" t="s">
        <v>152</v>
      </c>
      <c r="D169" s="83">
        <v>1</v>
      </c>
      <c r="E169" s="87">
        <f>'[1]НМЦ по 3 ТКП'!Q173*'Форма 2'!D169</f>
        <v>890</v>
      </c>
      <c r="F169" s="84">
        <f t="shared" si="2"/>
        <v>890</v>
      </c>
      <c r="G169" s="85"/>
      <c r="H169" s="86"/>
      <c r="I169" s="85"/>
      <c r="J169" s="85"/>
      <c r="K169" s="85"/>
      <c r="L169" s="85"/>
    </row>
    <row r="170" spans="1:12" ht="16.5" x14ac:dyDescent="0.2">
      <c r="A170" s="79">
        <v>147</v>
      </c>
      <c r="B170" s="80" t="s">
        <v>137</v>
      </c>
      <c r="C170" s="82" t="s">
        <v>152</v>
      </c>
      <c r="D170" s="83">
        <v>1</v>
      </c>
      <c r="E170" s="87">
        <f>'[1]НМЦ по 3 ТКП'!Q174*'Форма 2'!D170</f>
        <v>2690</v>
      </c>
      <c r="F170" s="84">
        <f t="shared" si="2"/>
        <v>2690</v>
      </c>
      <c r="G170" s="85"/>
      <c r="H170" s="86"/>
      <c r="I170" s="85"/>
      <c r="J170" s="85"/>
      <c r="K170" s="85"/>
      <c r="L170" s="85"/>
    </row>
    <row r="171" spans="1:12" ht="16.5" x14ac:dyDescent="0.2">
      <c r="A171" s="79">
        <v>148</v>
      </c>
      <c r="B171" s="80" t="s">
        <v>130</v>
      </c>
      <c r="C171" s="82" t="s">
        <v>152</v>
      </c>
      <c r="D171" s="83">
        <v>1</v>
      </c>
      <c r="E171" s="87">
        <f>'[1]НМЦ по 3 ТКП'!Q175*'Форма 2'!D171</f>
        <v>2690</v>
      </c>
      <c r="F171" s="84">
        <f t="shared" si="2"/>
        <v>2690</v>
      </c>
      <c r="G171" s="85"/>
      <c r="H171" s="86"/>
      <c r="I171" s="85"/>
      <c r="J171" s="85"/>
      <c r="K171" s="85"/>
      <c r="L171" s="85"/>
    </row>
    <row r="172" spans="1:12" ht="16.5" x14ac:dyDescent="0.2">
      <c r="A172" s="79">
        <v>149</v>
      </c>
      <c r="B172" s="80" t="s">
        <v>131</v>
      </c>
      <c r="C172" s="82" t="s">
        <v>152</v>
      </c>
      <c r="D172" s="83">
        <v>1</v>
      </c>
      <c r="E172" s="87">
        <f>'[1]НМЦ по 3 ТКП'!Q176*'Форма 2'!D172</f>
        <v>2690</v>
      </c>
      <c r="F172" s="84">
        <f t="shared" si="2"/>
        <v>2690</v>
      </c>
      <c r="G172" s="85"/>
      <c r="H172" s="86"/>
      <c r="I172" s="85"/>
      <c r="J172" s="85"/>
      <c r="K172" s="85"/>
      <c r="L172" s="85"/>
    </row>
    <row r="173" spans="1:12" ht="16.5" x14ac:dyDescent="0.2">
      <c r="A173" s="79">
        <v>150</v>
      </c>
      <c r="B173" s="80" t="s">
        <v>132</v>
      </c>
      <c r="C173" s="82" t="s">
        <v>152</v>
      </c>
      <c r="D173" s="83">
        <v>1</v>
      </c>
      <c r="E173" s="87">
        <f>'[1]НМЦ по 3 ТКП'!Q177*'Форма 2'!D173</f>
        <v>1640</v>
      </c>
      <c r="F173" s="84">
        <f t="shared" si="2"/>
        <v>1640</v>
      </c>
      <c r="G173" s="85"/>
      <c r="H173" s="86"/>
      <c r="I173" s="85"/>
      <c r="J173" s="85"/>
      <c r="K173" s="85"/>
      <c r="L173" s="85"/>
    </row>
    <row r="174" spans="1:12" s="110" customFormat="1" ht="16.5" x14ac:dyDescent="0.2">
      <c r="A174" s="79"/>
      <c r="B174" s="101" t="s">
        <v>138</v>
      </c>
      <c r="C174" s="102"/>
      <c r="D174" s="103"/>
      <c r="E174" s="109"/>
      <c r="F174" s="105"/>
      <c r="G174" s="106"/>
      <c r="H174" s="107"/>
      <c r="I174" s="106"/>
      <c r="J174" s="106"/>
      <c r="K174" s="106"/>
      <c r="L174" s="106"/>
    </row>
    <row r="175" spans="1:12" ht="16.5" x14ac:dyDescent="0.2">
      <c r="A175" s="79">
        <v>151</v>
      </c>
      <c r="B175" s="80" t="s">
        <v>119</v>
      </c>
      <c r="C175" s="82" t="s">
        <v>152</v>
      </c>
      <c r="D175" s="83">
        <v>1</v>
      </c>
      <c r="E175" s="87">
        <f>'[1]НМЦ по 3 ТКП'!Q179*'Форма 2'!D175</f>
        <v>890</v>
      </c>
      <c r="F175" s="84">
        <f t="shared" si="2"/>
        <v>890</v>
      </c>
      <c r="G175" s="85"/>
      <c r="H175" s="86"/>
      <c r="I175" s="85"/>
      <c r="J175" s="85"/>
      <c r="K175" s="85"/>
      <c r="L175" s="85"/>
    </row>
    <row r="176" spans="1:12" ht="33" x14ac:dyDescent="0.2">
      <c r="A176" s="79">
        <v>152</v>
      </c>
      <c r="B176" s="80" t="s">
        <v>120</v>
      </c>
      <c r="C176" s="82" t="s">
        <v>152</v>
      </c>
      <c r="D176" s="83">
        <v>1</v>
      </c>
      <c r="E176" s="87">
        <f>'[1]НМЦ по 3 ТКП'!Q180*'Форма 2'!D176</f>
        <v>890</v>
      </c>
      <c r="F176" s="84">
        <f t="shared" si="2"/>
        <v>890</v>
      </c>
      <c r="G176" s="85"/>
      <c r="H176" s="86"/>
      <c r="I176" s="85"/>
      <c r="J176" s="85"/>
      <c r="K176" s="85"/>
      <c r="L176" s="85"/>
    </row>
    <row r="177" spans="1:12" ht="16.5" x14ac:dyDescent="0.2">
      <c r="A177" s="79">
        <v>153</v>
      </c>
      <c r="B177" s="80" t="s">
        <v>121</v>
      </c>
      <c r="C177" s="82" t="s">
        <v>152</v>
      </c>
      <c r="D177" s="83">
        <v>1</v>
      </c>
      <c r="E177" s="87">
        <f>'[1]НМЦ по 3 ТКП'!Q181*'Форма 2'!D177</f>
        <v>890</v>
      </c>
      <c r="F177" s="84">
        <f t="shared" si="2"/>
        <v>890</v>
      </c>
      <c r="G177" s="85"/>
      <c r="H177" s="86"/>
      <c r="I177" s="85"/>
      <c r="J177" s="85"/>
      <c r="K177" s="85"/>
      <c r="L177" s="85"/>
    </row>
    <row r="178" spans="1:12" ht="16.5" x14ac:dyDescent="0.2">
      <c r="A178" s="79">
        <v>154</v>
      </c>
      <c r="B178" s="80" t="s">
        <v>122</v>
      </c>
      <c r="C178" s="82" t="s">
        <v>152</v>
      </c>
      <c r="D178" s="83">
        <v>1</v>
      </c>
      <c r="E178" s="87">
        <f>'[1]НМЦ по 3 ТКП'!Q182*'Форма 2'!D178</f>
        <v>1640</v>
      </c>
      <c r="F178" s="84">
        <f t="shared" si="2"/>
        <v>1640</v>
      </c>
      <c r="G178" s="85"/>
      <c r="H178" s="86"/>
      <c r="I178" s="85"/>
      <c r="J178" s="85"/>
      <c r="K178" s="85"/>
      <c r="L178" s="85"/>
    </row>
    <row r="179" spans="1:12" ht="16.5" x14ac:dyDescent="0.2">
      <c r="A179" s="79">
        <v>155</v>
      </c>
      <c r="B179" s="80" t="s">
        <v>123</v>
      </c>
      <c r="C179" s="82" t="s">
        <v>152</v>
      </c>
      <c r="D179" s="83">
        <v>1</v>
      </c>
      <c r="E179" s="87">
        <f>'[1]НМЦ по 3 ТКП'!Q183*'Форма 2'!D179</f>
        <v>1640</v>
      </c>
      <c r="F179" s="84">
        <f t="shared" si="2"/>
        <v>1640</v>
      </c>
      <c r="G179" s="85"/>
      <c r="H179" s="86"/>
      <c r="I179" s="85"/>
      <c r="J179" s="85"/>
      <c r="K179" s="85"/>
      <c r="L179" s="85"/>
    </row>
    <row r="180" spans="1:12" ht="16.5" x14ac:dyDescent="0.2">
      <c r="A180" s="79">
        <v>156</v>
      </c>
      <c r="B180" s="80" t="s">
        <v>124</v>
      </c>
      <c r="C180" s="82" t="s">
        <v>152</v>
      </c>
      <c r="D180" s="83">
        <v>1</v>
      </c>
      <c r="E180" s="87">
        <f>'[1]НМЦ по 3 ТКП'!Q184*'Форма 2'!D180</f>
        <v>1640</v>
      </c>
      <c r="F180" s="84">
        <f t="shared" si="2"/>
        <v>1640</v>
      </c>
      <c r="G180" s="85"/>
      <c r="H180" s="86"/>
      <c r="I180" s="85"/>
      <c r="J180" s="85"/>
      <c r="K180" s="85"/>
      <c r="L180" s="85"/>
    </row>
    <row r="181" spans="1:12" ht="16.5" x14ac:dyDescent="0.2">
      <c r="A181" s="79">
        <v>157</v>
      </c>
      <c r="B181" s="80" t="s">
        <v>125</v>
      </c>
      <c r="C181" s="82" t="s">
        <v>152</v>
      </c>
      <c r="D181" s="83">
        <v>1</v>
      </c>
      <c r="E181" s="87">
        <f>'[1]НМЦ по 3 ТКП'!Q185*'Форма 2'!D181</f>
        <v>1640</v>
      </c>
      <c r="F181" s="84">
        <f t="shared" si="2"/>
        <v>1640</v>
      </c>
      <c r="G181" s="85"/>
      <c r="H181" s="86"/>
      <c r="I181" s="85"/>
      <c r="J181" s="85"/>
      <c r="K181" s="85"/>
      <c r="L181" s="85"/>
    </row>
    <row r="182" spans="1:12" ht="16.5" x14ac:dyDescent="0.2">
      <c r="A182" s="79">
        <v>158</v>
      </c>
      <c r="B182" s="80" t="s">
        <v>126</v>
      </c>
      <c r="C182" s="82" t="s">
        <v>152</v>
      </c>
      <c r="D182" s="83">
        <v>1</v>
      </c>
      <c r="E182" s="87">
        <f>'[1]НМЦ по 3 ТКП'!Q186*'Форма 2'!D182</f>
        <v>890</v>
      </c>
      <c r="F182" s="84">
        <f t="shared" si="2"/>
        <v>890</v>
      </c>
      <c r="G182" s="85"/>
      <c r="H182" s="86"/>
      <c r="I182" s="85"/>
      <c r="J182" s="85"/>
      <c r="K182" s="85"/>
      <c r="L182" s="85"/>
    </row>
    <row r="183" spans="1:12" ht="16.5" x14ac:dyDescent="0.2">
      <c r="A183" s="79">
        <v>159</v>
      </c>
      <c r="B183" s="80" t="s">
        <v>127</v>
      </c>
      <c r="C183" s="82" t="s">
        <v>152</v>
      </c>
      <c r="D183" s="83">
        <v>1</v>
      </c>
      <c r="E183" s="87">
        <f>'[1]НМЦ по 3 ТКП'!Q187*'Форма 2'!D183</f>
        <v>1640</v>
      </c>
      <c r="F183" s="84">
        <f t="shared" si="2"/>
        <v>1640</v>
      </c>
      <c r="G183" s="85"/>
      <c r="H183" s="86"/>
      <c r="I183" s="85"/>
      <c r="J183" s="85"/>
      <c r="K183" s="85"/>
      <c r="L183" s="85"/>
    </row>
    <row r="184" spans="1:12" ht="16.5" x14ac:dyDescent="0.2">
      <c r="A184" s="79">
        <v>160</v>
      </c>
      <c r="B184" s="80" t="s">
        <v>128</v>
      </c>
      <c r="C184" s="82" t="s">
        <v>152</v>
      </c>
      <c r="D184" s="83">
        <v>1</v>
      </c>
      <c r="E184" s="87">
        <f>'[1]НМЦ по 3 ТКП'!Q188*'Форма 2'!D184</f>
        <v>2690</v>
      </c>
      <c r="F184" s="84">
        <f t="shared" si="2"/>
        <v>2690</v>
      </c>
      <c r="G184" s="85"/>
      <c r="H184" s="86"/>
      <c r="I184" s="85"/>
      <c r="J184" s="85"/>
      <c r="K184" s="85"/>
      <c r="L184" s="85"/>
    </row>
    <row r="185" spans="1:12" ht="16.5" x14ac:dyDescent="0.2">
      <c r="A185" s="79">
        <v>161</v>
      </c>
      <c r="B185" s="80" t="s">
        <v>129</v>
      </c>
      <c r="C185" s="82" t="s">
        <v>152</v>
      </c>
      <c r="D185" s="83">
        <v>1</v>
      </c>
      <c r="E185" s="87">
        <f>'[1]НМЦ по 3 ТКП'!Q189*'Форма 2'!D185</f>
        <v>890</v>
      </c>
      <c r="F185" s="84">
        <f t="shared" si="2"/>
        <v>890</v>
      </c>
      <c r="G185" s="85"/>
      <c r="H185" s="86"/>
      <c r="I185" s="85"/>
      <c r="J185" s="85"/>
      <c r="K185" s="85"/>
      <c r="L185" s="85"/>
    </row>
    <row r="186" spans="1:12" ht="16.5" x14ac:dyDescent="0.2">
      <c r="A186" s="79">
        <v>162</v>
      </c>
      <c r="B186" s="80" t="s">
        <v>128</v>
      </c>
      <c r="C186" s="82" t="s">
        <v>152</v>
      </c>
      <c r="D186" s="83">
        <v>1</v>
      </c>
      <c r="E186" s="87">
        <f>'[1]НМЦ по 3 ТКП'!Q190*'Форма 2'!D186</f>
        <v>2690</v>
      </c>
      <c r="F186" s="84">
        <f t="shared" si="2"/>
        <v>2690</v>
      </c>
      <c r="G186" s="85"/>
      <c r="H186" s="86"/>
      <c r="I186" s="85"/>
      <c r="J186" s="85"/>
      <c r="K186" s="85"/>
      <c r="L186" s="85"/>
    </row>
    <row r="187" spans="1:12" ht="16.5" x14ac:dyDescent="0.2">
      <c r="A187" s="79">
        <v>163</v>
      </c>
      <c r="B187" s="80" t="s">
        <v>139</v>
      </c>
      <c r="C187" s="82" t="s">
        <v>152</v>
      </c>
      <c r="D187" s="83">
        <v>1</v>
      </c>
      <c r="E187" s="87">
        <f>'[1]НМЦ по 3 ТКП'!Q191*'Форма 2'!D187</f>
        <v>890</v>
      </c>
      <c r="F187" s="84">
        <f t="shared" si="2"/>
        <v>890</v>
      </c>
      <c r="G187" s="85"/>
      <c r="H187" s="86"/>
      <c r="I187" s="85"/>
      <c r="J187" s="85"/>
      <c r="K187" s="85"/>
      <c r="L187" s="85"/>
    </row>
    <row r="188" spans="1:12" ht="16.5" x14ac:dyDescent="0.2">
      <c r="A188" s="79">
        <v>164</v>
      </c>
      <c r="B188" s="80" t="s">
        <v>130</v>
      </c>
      <c r="C188" s="82" t="s">
        <v>152</v>
      </c>
      <c r="D188" s="83">
        <v>1</v>
      </c>
      <c r="E188" s="87">
        <f>'[1]НМЦ по 3 ТКП'!Q192*'Форма 2'!D188</f>
        <v>2690</v>
      </c>
      <c r="F188" s="84">
        <f t="shared" si="2"/>
        <v>2690</v>
      </c>
      <c r="G188" s="85"/>
      <c r="H188" s="86"/>
      <c r="I188" s="85"/>
      <c r="J188" s="85"/>
      <c r="K188" s="85"/>
      <c r="L188" s="85"/>
    </row>
    <row r="189" spans="1:12" ht="16.5" x14ac:dyDescent="0.2">
      <c r="A189" s="79">
        <v>165</v>
      </c>
      <c r="B189" s="80" t="s">
        <v>131</v>
      </c>
      <c r="C189" s="82" t="s">
        <v>152</v>
      </c>
      <c r="D189" s="83">
        <v>1</v>
      </c>
      <c r="E189" s="87">
        <f>'[1]НМЦ по 3 ТКП'!Q193*'Форма 2'!D189</f>
        <v>2690</v>
      </c>
      <c r="F189" s="84">
        <f t="shared" si="2"/>
        <v>2690</v>
      </c>
      <c r="G189" s="85"/>
      <c r="H189" s="86"/>
      <c r="I189" s="85"/>
      <c r="J189" s="85"/>
      <c r="K189" s="85"/>
      <c r="L189" s="85"/>
    </row>
    <row r="190" spans="1:12" ht="16.5" x14ac:dyDescent="0.2">
      <c r="A190" s="79">
        <v>166</v>
      </c>
      <c r="B190" s="80" t="s">
        <v>132</v>
      </c>
      <c r="C190" s="82" t="s">
        <v>152</v>
      </c>
      <c r="D190" s="83">
        <v>1</v>
      </c>
      <c r="E190" s="87">
        <f>'[1]НМЦ по 3 ТКП'!Q194*'Форма 2'!D190</f>
        <v>1640</v>
      </c>
      <c r="F190" s="84">
        <f t="shared" si="2"/>
        <v>1640</v>
      </c>
      <c r="G190" s="85"/>
      <c r="H190" s="86"/>
      <c r="I190" s="85"/>
      <c r="J190" s="85"/>
      <c r="K190" s="85"/>
      <c r="L190" s="85"/>
    </row>
    <row r="191" spans="1:12" ht="16.5" x14ac:dyDescent="0.2">
      <c r="A191" s="79">
        <v>167</v>
      </c>
      <c r="B191" s="80" t="s">
        <v>140</v>
      </c>
      <c r="C191" s="82" t="s">
        <v>152</v>
      </c>
      <c r="D191" s="83">
        <v>1</v>
      </c>
      <c r="E191" s="87">
        <f>'[1]НМЦ по 3 ТКП'!Q195*'Форма 2'!D191</f>
        <v>890</v>
      </c>
      <c r="F191" s="84">
        <f t="shared" si="2"/>
        <v>890</v>
      </c>
      <c r="G191" s="85"/>
      <c r="H191" s="86"/>
      <c r="I191" s="85"/>
      <c r="J191" s="85"/>
      <c r="K191" s="85"/>
      <c r="L191" s="85"/>
    </row>
    <row r="192" spans="1:12" s="110" customFormat="1" ht="16.5" x14ac:dyDescent="0.2">
      <c r="A192" s="79"/>
      <c r="B192" s="101" t="s">
        <v>141</v>
      </c>
      <c r="C192" s="102"/>
      <c r="D192" s="103"/>
      <c r="E192" s="109"/>
      <c r="F192" s="105"/>
      <c r="G192" s="106"/>
      <c r="H192" s="107"/>
      <c r="I192" s="106"/>
      <c r="J192" s="106"/>
      <c r="K192" s="106"/>
      <c r="L192" s="106"/>
    </row>
    <row r="193" spans="1:12" ht="16.5" x14ac:dyDescent="0.2">
      <c r="A193" s="79">
        <v>168</v>
      </c>
      <c r="B193" s="80" t="s">
        <v>119</v>
      </c>
      <c r="C193" s="82" t="s">
        <v>152</v>
      </c>
      <c r="D193" s="83">
        <v>1</v>
      </c>
      <c r="E193" s="87">
        <f>'[1]НМЦ по 3 ТКП'!Q197*'Форма 2'!D193</f>
        <v>890</v>
      </c>
      <c r="F193" s="84">
        <f t="shared" si="2"/>
        <v>890</v>
      </c>
      <c r="G193" s="85"/>
      <c r="H193" s="86"/>
      <c r="I193" s="85"/>
      <c r="J193" s="85"/>
      <c r="K193" s="85"/>
      <c r="L193" s="85"/>
    </row>
    <row r="194" spans="1:12" ht="33" x14ac:dyDescent="0.2">
      <c r="A194" s="79">
        <v>169</v>
      </c>
      <c r="B194" s="80" t="s">
        <v>120</v>
      </c>
      <c r="C194" s="82" t="s">
        <v>152</v>
      </c>
      <c r="D194" s="83">
        <v>1</v>
      </c>
      <c r="E194" s="87">
        <f>'[1]НМЦ по 3 ТКП'!Q198*'Форма 2'!D194</f>
        <v>890</v>
      </c>
      <c r="F194" s="84">
        <f t="shared" si="2"/>
        <v>890</v>
      </c>
      <c r="G194" s="85"/>
      <c r="H194" s="86"/>
      <c r="I194" s="85"/>
      <c r="J194" s="85"/>
      <c r="K194" s="85"/>
      <c r="L194" s="85"/>
    </row>
    <row r="195" spans="1:12" ht="16.5" x14ac:dyDescent="0.2">
      <c r="A195" s="79">
        <v>170</v>
      </c>
      <c r="B195" s="80" t="s">
        <v>122</v>
      </c>
      <c r="C195" s="82" t="s">
        <v>152</v>
      </c>
      <c r="D195" s="83">
        <v>1</v>
      </c>
      <c r="E195" s="87">
        <f>'[1]НМЦ по 3 ТКП'!Q199*'Форма 2'!D195</f>
        <v>1640</v>
      </c>
      <c r="F195" s="84">
        <f t="shared" si="2"/>
        <v>1640</v>
      </c>
      <c r="G195" s="85"/>
      <c r="H195" s="86"/>
      <c r="I195" s="85"/>
      <c r="J195" s="85"/>
      <c r="K195" s="85"/>
      <c r="L195" s="85"/>
    </row>
    <row r="196" spans="1:12" ht="16.5" x14ac:dyDescent="0.2">
      <c r="A196" s="79">
        <v>171</v>
      </c>
      <c r="B196" s="80" t="s">
        <v>129</v>
      </c>
      <c r="C196" s="82" t="s">
        <v>152</v>
      </c>
      <c r="D196" s="83">
        <v>1</v>
      </c>
      <c r="E196" s="87">
        <f>'[1]НМЦ по 3 ТКП'!Q200*'Форма 2'!D196</f>
        <v>1640</v>
      </c>
      <c r="F196" s="84">
        <f t="shared" si="2"/>
        <v>1640</v>
      </c>
      <c r="G196" s="85"/>
      <c r="H196" s="86"/>
      <c r="I196" s="85"/>
      <c r="J196" s="85"/>
      <c r="K196" s="85"/>
      <c r="L196" s="85"/>
    </row>
    <row r="197" spans="1:12" ht="16.5" x14ac:dyDescent="0.2">
      <c r="A197" s="79">
        <v>172</v>
      </c>
      <c r="B197" s="80" t="s">
        <v>131</v>
      </c>
      <c r="C197" s="82" t="s">
        <v>152</v>
      </c>
      <c r="D197" s="83">
        <v>1</v>
      </c>
      <c r="E197" s="87">
        <f>'[1]НМЦ по 3 ТКП'!Q201*'Форма 2'!D197</f>
        <v>2690</v>
      </c>
      <c r="F197" s="84">
        <f t="shared" si="2"/>
        <v>2690</v>
      </c>
      <c r="G197" s="85"/>
      <c r="H197" s="86"/>
      <c r="I197" s="85"/>
      <c r="J197" s="85"/>
      <c r="K197" s="85"/>
      <c r="L197" s="85"/>
    </row>
    <row r="198" spans="1:12" ht="16.5" x14ac:dyDescent="0.2">
      <c r="A198" s="79">
        <v>173</v>
      </c>
      <c r="B198" s="80" t="s">
        <v>132</v>
      </c>
      <c r="C198" s="82" t="s">
        <v>152</v>
      </c>
      <c r="D198" s="83">
        <v>1</v>
      </c>
      <c r="E198" s="87">
        <f>'[1]НМЦ по 3 ТКП'!Q202*'Форма 2'!D198</f>
        <v>1640</v>
      </c>
      <c r="F198" s="84">
        <f t="shared" si="2"/>
        <v>1640</v>
      </c>
      <c r="G198" s="85"/>
      <c r="H198" s="86"/>
      <c r="I198" s="85"/>
      <c r="J198" s="85"/>
      <c r="K198" s="85"/>
      <c r="L198" s="85"/>
    </row>
    <row r="199" spans="1:12" ht="16.5" x14ac:dyDescent="0.2">
      <c r="A199" s="79">
        <v>174</v>
      </c>
      <c r="B199" s="80" t="s">
        <v>142</v>
      </c>
      <c r="C199" s="82" t="s">
        <v>152</v>
      </c>
      <c r="D199" s="83">
        <v>1</v>
      </c>
      <c r="E199" s="87">
        <f>'[1]НМЦ по 3 ТКП'!Q203*'Форма 2'!D199</f>
        <v>890</v>
      </c>
      <c r="F199" s="84">
        <f t="shared" si="2"/>
        <v>890</v>
      </c>
      <c r="G199" s="85"/>
      <c r="H199" s="86"/>
      <c r="I199" s="85"/>
      <c r="J199" s="85"/>
      <c r="K199" s="85"/>
      <c r="L199" s="85"/>
    </row>
    <row r="200" spans="1:12" ht="16.5" x14ac:dyDescent="0.2">
      <c r="A200" s="79">
        <v>175</v>
      </c>
      <c r="B200" s="80" t="s">
        <v>143</v>
      </c>
      <c r="C200" s="82" t="s">
        <v>152</v>
      </c>
      <c r="D200" s="83">
        <v>1</v>
      </c>
      <c r="E200" s="87">
        <f>'[1]НМЦ по 3 ТКП'!Q204*'Форма 2'!D200</f>
        <v>1640</v>
      </c>
      <c r="F200" s="84">
        <f t="shared" si="2"/>
        <v>1640</v>
      </c>
      <c r="G200" s="85"/>
      <c r="H200" s="86"/>
      <c r="I200" s="85"/>
      <c r="J200" s="85"/>
      <c r="K200" s="85"/>
      <c r="L200" s="85"/>
    </row>
    <row r="201" spans="1:12" ht="16.5" x14ac:dyDescent="0.2">
      <c r="A201" s="79">
        <v>176</v>
      </c>
      <c r="B201" s="80" t="s">
        <v>144</v>
      </c>
      <c r="C201" s="82" t="s">
        <v>152</v>
      </c>
      <c r="D201" s="83">
        <v>1</v>
      </c>
      <c r="E201" s="87">
        <f>'[1]НМЦ по 3 ТКП'!Q205*'Форма 2'!D201</f>
        <v>1640</v>
      </c>
      <c r="F201" s="84">
        <f t="shared" si="2"/>
        <v>1640</v>
      </c>
      <c r="G201" s="85"/>
      <c r="H201" s="86"/>
      <c r="I201" s="85"/>
      <c r="J201" s="85"/>
      <c r="K201" s="85"/>
      <c r="L201" s="85"/>
    </row>
    <row r="202" spans="1:12" ht="16.5" x14ac:dyDescent="0.2">
      <c r="A202" s="79">
        <v>177</v>
      </c>
      <c r="B202" s="80" t="s">
        <v>145</v>
      </c>
      <c r="C202" s="82" t="s">
        <v>152</v>
      </c>
      <c r="D202" s="83">
        <v>1</v>
      </c>
      <c r="E202" s="87">
        <f>'[1]НМЦ по 3 ТКП'!Q206*'Форма 2'!D202</f>
        <v>890</v>
      </c>
      <c r="F202" s="84">
        <f t="shared" ref="F202:F265" si="3">E202*D202</f>
        <v>890</v>
      </c>
      <c r="G202" s="85"/>
      <c r="H202" s="86"/>
      <c r="I202" s="85"/>
      <c r="J202" s="85"/>
      <c r="K202" s="85"/>
      <c r="L202" s="85"/>
    </row>
    <row r="203" spans="1:12" ht="16.5" x14ac:dyDescent="0.2">
      <c r="A203" s="79">
        <v>178</v>
      </c>
      <c r="B203" s="80" t="s">
        <v>146</v>
      </c>
      <c r="C203" s="82" t="s">
        <v>152</v>
      </c>
      <c r="D203" s="83">
        <v>1</v>
      </c>
      <c r="E203" s="87">
        <f>'[1]НМЦ по 3 ТКП'!Q207*'Форма 2'!D203</f>
        <v>1640</v>
      </c>
      <c r="F203" s="84">
        <f t="shared" si="3"/>
        <v>1640</v>
      </c>
      <c r="G203" s="85"/>
      <c r="H203" s="86"/>
      <c r="I203" s="85"/>
      <c r="J203" s="85"/>
      <c r="K203" s="85"/>
      <c r="L203" s="85"/>
    </row>
    <row r="204" spans="1:12" ht="16.5" x14ac:dyDescent="0.2">
      <c r="A204" s="79">
        <v>179</v>
      </c>
      <c r="B204" s="80" t="s">
        <v>147</v>
      </c>
      <c r="C204" s="82" t="s">
        <v>152</v>
      </c>
      <c r="D204" s="83">
        <v>1</v>
      </c>
      <c r="E204" s="87">
        <f>'[1]НМЦ по 3 ТКП'!Q208*'Форма 2'!D204</f>
        <v>1640</v>
      </c>
      <c r="F204" s="84">
        <f t="shared" si="3"/>
        <v>1640</v>
      </c>
      <c r="G204" s="85"/>
      <c r="H204" s="86"/>
      <c r="I204" s="85"/>
      <c r="J204" s="85"/>
      <c r="K204" s="85"/>
      <c r="L204" s="85"/>
    </row>
    <row r="205" spans="1:12" s="110" customFormat="1" ht="16.5" x14ac:dyDescent="0.2">
      <c r="A205" s="79"/>
      <c r="B205" s="101" t="s">
        <v>148</v>
      </c>
      <c r="C205" s="102"/>
      <c r="D205" s="103"/>
      <c r="E205" s="109"/>
      <c r="F205" s="105"/>
      <c r="G205" s="106"/>
      <c r="H205" s="107"/>
      <c r="I205" s="106"/>
      <c r="J205" s="106"/>
      <c r="K205" s="106"/>
      <c r="L205" s="106"/>
    </row>
    <row r="206" spans="1:12" ht="16.5" x14ac:dyDescent="0.2">
      <c r="A206" s="79">
        <v>180</v>
      </c>
      <c r="B206" s="80" t="s">
        <v>119</v>
      </c>
      <c r="C206" s="82" t="s">
        <v>152</v>
      </c>
      <c r="D206" s="83">
        <v>1</v>
      </c>
      <c r="E206" s="87">
        <f>'[1]НМЦ по 3 ТКП'!Q210*'Форма 2'!D206</f>
        <v>890</v>
      </c>
      <c r="F206" s="84">
        <f t="shared" si="3"/>
        <v>890</v>
      </c>
      <c r="G206" s="85"/>
      <c r="H206" s="86"/>
      <c r="I206" s="85"/>
      <c r="J206" s="85"/>
      <c r="K206" s="85"/>
      <c r="L206" s="85"/>
    </row>
    <row r="207" spans="1:12" ht="33" x14ac:dyDescent="0.2">
      <c r="A207" s="79">
        <v>181</v>
      </c>
      <c r="B207" s="80" t="s">
        <v>120</v>
      </c>
      <c r="C207" s="82" t="s">
        <v>152</v>
      </c>
      <c r="D207" s="83">
        <v>1</v>
      </c>
      <c r="E207" s="87">
        <f>'[1]НМЦ по 3 ТКП'!Q211*'Форма 2'!D207</f>
        <v>890</v>
      </c>
      <c r="F207" s="84">
        <f t="shared" si="3"/>
        <v>890</v>
      </c>
      <c r="G207" s="85"/>
      <c r="H207" s="86"/>
      <c r="I207" s="85"/>
      <c r="J207" s="85"/>
      <c r="K207" s="85"/>
      <c r="L207" s="85"/>
    </row>
    <row r="208" spans="1:12" ht="16.5" x14ac:dyDescent="0.2">
      <c r="A208" s="79">
        <v>182</v>
      </c>
      <c r="B208" s="80" t="s">
        <v>121</v>
      </c>
      <c r="C208" s="82" t="s">
        <v>152</v>
      </c>
      <c r="D208" s="83">
        <v>1</v>
      </c>
      <c r="E208" s="87">
        <f>'[1]НМЦ по 3 ТКП'!Q212*'Форма 2'!D208</f>
        <v>890</v>
      </c>
      <c r="F208" s="84">
        <f t="shared" si="3"/>
        <v>890</v>
      </c>
      <c r="G208" s="85"/>
      <c r="H208" s="86"/>
      <c r="I208" s="85"/>
      <c r="J208" s="85"/>
      <c r="K208" s="85"/>
      <c r="L208" s="85"/>
    </row>
    <row r="209" spans="1:12" ht="16.5" x14ac:dyDescent="0.2">
      <c r="A209" s="79">
        <v>183</v>
      </c>
      <c r="B209" s="80" t="s">
        <v>122</v>
      </c>
      <c r="C209" s="82" t="s">
        <v>152</v>
      </c>
      <c r="D209" s="83">
        <v>1</v>
      </c>
      <c r="E209" s="87">
        <f>'[1]НМЦ по 3 ТКП'!Q213*'Форма 2'!D209</f>
        <v>1640</v>
      </c>
      <c r="F209" s="84">
        <f t="shared" si="3"/>
        <v>1640</v>
      </c>
      <c r="G209" s="85"/>
      <c r="H209" s="86"/>
      <c r="I209" s="85"/>
      <c r="J209" s="85"/>
      <c r="K209" s="85"/>
      <c r="L209" s="85"/>
    </row>
    <row r="210" spans="1:12" ht="16.5" x14ac:dyDescent="0.2">
      <c r="A210" s="79">
        <v>184</v>
      </c>
      <c r="B210" s="80" t="s">
        <v>123</v>
      </c>
      <c r="C210" s="82" t="s">
        <v>152</v>
      </c>
      <c r="D210" s="83">
        <v>1</v>
      </c>
      <c r="E210" s="87">
        <f>'[1]НМЦ по 3 ТКП'!Q214*'Форма 2'!D210</f>
        <v>1640</v>
      </c>
      <c r="F210" s="84">
        <f t="shared" si="3"/>
        <v>1640</v>
      </c>
      <c r="G210" s="85"/>
      <c r="H210" s="86"/>
      <c r="I210" s="85"/>
      <c r="J210" s="85"/>
      <c r="K210" s="85"/>
      <c r="L210" s="85"/>
    </row>
    <row r="211" spans="1:12" ht="16.5" x14ac:dyDescent="0.2">
      <c r="A211" s="79">
        <v>185</v>
      </c>
      <c r="B211" s="80" t="s">
        <v>124</v>
      </c>
      <c r="C211" s="82" t="s">
        <v>152</v>
      </c>
      <c r="D211" s="83">
        <v>1</v>
      </c>
      <c r="E211" s="87">
        <f>'[1]НМЦ по 3 ТКП'!Q215*'Форма 2'!D211</f>
        <v>1640</v>
      </c>
      <c r="F211" s="84">
        <f t="shared" si="3"/>
        <v>1640</v>
      </c>
      <c r="G211" s="85"/>
      <c r="H211" s="86"/>
      <c r="I211" s="85"/>
      <c r="J211" s="85"/>
      <c r="K211" s="85"/>
      <c r="L211" s="85"/>
    </row>
    <row r="212" spans="1:12" ht="16.5" x14ac:dyDescent="0.2">
      <c r="A212" s="79">
        <v>186</v>
      </c>
      <c r="B212" s="80" t="s">
        <v>125</v>
      </c>
      <c r="C212" s="82" t="s">
        <v>152</v>
      </c>
      <c r="D212" s="83">
        <v>1</v>
      </c>
      <c r="E212" s="87">
        <f>'[1]НМЦ по 3 ТКП'!Q216*'Форма 2'!D212</f>
        <v>1640</v>
      </c>
      <c r="F212" s="84">
        <f t="shared" si="3"/>
        <v>1640</v>
      </c>
      <c r="G212" s="85"/>
      <c r="H212" s="86"/>
      <c r="I212" s="85"/>
      <c r="J212" s="85"/>
      <c r="K212" s="85"/>
      <c r="L212" s="85"/>
    </row>
    <row r="213" spans="1:12" ht="16.5" x14ac:dyDescent="0.2">
      <c r="A213" s="79">
        <v>187</v>
      </c>
      <c r="B213" s="80" t="s">
        <v>126</v>
      </c>
      <c r="C213" s="82" t="s">
        <v>152</v>
      </c>
      <c r="D213" s="83">
        <v>1</v>
      </c>
      <c r="E213" s="87">
        <f>'[1]НМЦ по 3 ТКП'!Q217*'Форма 2'!D213</f>
        <v>890</v>
      </c>
      <c r="F213" s="84">
        <f t="shared" si="3"/>
        <v>890</v>
      </c>
      <c r="G213" s="85"/>
      <c r="H213" s="86"/>
      <c r="I213" s="85"/>
      <c r="J213" s="85"/>
      <c r="K213" s="85"/>
      <c r="L213" s="85"/>
    </row>
    <row r="214" spans="1:12" ht="16.5" x14ac:dyDescent="0.2">
      <c r="A214" s="79">
        <v>188</v>
      </c>
      <c r="B214" s="80" t="s">
        <v>127</v>
      </c>
      <c r="C214" s="82" t="s">
        <v>152</v>
      </c>
      <c r="D214" s="83">
        <v>1</v>
      </c>
      <c r="E214" s="87">
        <f>'[1]НМЦ по 3 ТКП'!Q218*'Форма 2'!D214</f>
        <v>1640</v>
      </c>
      <c r="F214" s="84">
        <f t="shared" si="3"/>
        <v>1640</v>
      </c>
      <c r="G214" s="85"/>
      <c r="H214" s="86"/>
      <c r="I214" s="85"/>
      <c r="J214" s="85"/>
      <c r="K214" s="85"/>
      <c r="L214" s="85"/>
    </row>
    <row r="215" spans="1:12" ht="16.5" x14ac:dyDescent="0.2">
      <c r="A215" s="79">
        <v>189</v>
      </c>
      <c r="B215" s="80" t="s">
        <v>128</v>
      </c>
      <c r="C215" s="82" t="s">
        <v>152</v>
      </c>
      <c r="D215" s="83">
        <v>1</v>
      </c>
      <c r="E215" s="87">
        <f>'[1]НМЦ по 3 ТКП'!Q219*'Форма 2'!D215</f>
        <v>2690</v>
      </c>
      <c r="F215" s="84">
        <f t="shared" si="3"/>
        <v>2690</v>
      </c>
      <c r="G215" s="85"/>
      <c r="H215" s="86"/>
      <c r="I215" s="85"/>
      <c r="J215" s="85"/>
      <c r="K215" s="85"/>
      <c r="L215" s="85"/>
    </row>
    <row r="216" spans="1:12" ht="16.5" x14ac:dyDescent="0.2">
      <c r="A216" s="79">
        <v>190</v>
      </c>
      <c r="B216" s="80" t="s">
        <v>129</v>
      </c>
      <c r="C216" s="82" t="s">
        <v>152</v>
      </c>
      <c r="D216" s="83">
        <v>1</v>
      </c>
      <c r="E216" s="87">
        <f>'[1]НМЦ по 3 ТКП'!Q220*'Форма 2'!D216</f>
        <v>1640</v>
      </c>
      <c r="F216" s="84">
        <f t="shared" si="3"/>
        <v>1640</v>
      </c>
      <c r="G216" s="85"/>
      <c r="H216" s="86"/>
      <c r="I216" s="85"/>
      <c r="J216" s="85"/>
      <c r="K216" s="85"/>
      <c r="L216" s="85"/>
    </row>
    <row r="217" spans="1:12" ht="16.5" x14ac:dyDescent="0.2">
      <c r="A217" s="79">
        <v>191</v>
      </c>
      <c r="B217" s="80" t="s">
        <v>128</v>
      </c>
      <c r="C217" s="82" t="s">
        <v>152</v>
      </c>
      <c r="D217" s="83">
        <v>1</v>
      </c>
      <c r="E217" s="87">
        <f>'[1]НМЦ по 3 ТКП'!Q221*'Форма 2'!D217</f>
        <v>2690</v>
      </c>
      <c r="F217" s="84">
        <f t="shared" si="3"/>
        <v>2690</v>
      </c>
      <c r="G217" s="85"/>
      <c r="H217" s="86"/>
      <c r="I217" s="85"/>
      <c r="J217" s="85"/>
      <c r="K217" s="85"/>
      <c r="L217" s="85"/>
    </row>
    <row r="218" spans="1:12" ht="16.5" x14ac:dyDescent="0.2">
      <c r="A218" s="79">
        <v>192</v>
      </c>
      <c r="B218" s="80" t="s">
        <v>139</v>
      </c>
      <c r="C218" s="82" t="s">
        <v>152</v>
      </c>
      <c r="D218" s="83">
        <v>1</v>
      </c>
      <c r="E218" s="87">
        <f>'[1]НМЦ по 3 ТКП'!Q222*'Форма 2'!D218</f>
        <v>1640</v>
      </c>
      <c r="F218" s="84">
        <f t="shared" si="3"/>
        <v>1640</v>
      </c>
      <c r="G218" s="85"/>
      <c r="H218" s="86"/>
      <c r="I218" s="85"/>
      <c r="J218" s="85"/>
      <c r="K218" s="85"/>
      <c r="L218" s="85"/>
    </row>
    <row r="219" spans="1:12" ht="16.5" x14ac:dyDescent="0.2">
      <c r="A219" s="79">
        <v>193</v>
      </c>
      <c r="B219" s="80" t="s">
        <v>130</v>
      </c>
      <c r="C219" s="82" t="s">
        <v>152</v>
      </c>
      <c r="D219" s="83">
        <v>1</v>
      </c>
      <c r="E219" s="87">
        <f>'[1]НМЦ по 3 ТКП'!Q223*'Форма 2'!D219</f>
        <v>2690</v>
      </c>
      <c r="F219" s="84">
        <f t="shared" si="3"/>
        <v>2690</v>
      </c>
      <c r="G219" s="85"/>
      <c r="H219" s="86"/>
      <c r="I219" s="85"/>
      <c r="J219" s="85"/>
      <c r="K219" s="85"/>
      <c r="L219" s="85"/>
    </row>
    <row r="220" spans="1:12" ht="16.5" x14ac:dyDescent="0.2">
      <c r="A220" s="79">
        <v>194</v>
      </c>
      <c r="B220" s="80" t="s">
        <v>131</v>
      </c>
      <c r="C220" s="82" t="s">
        <v>152</v>
      </c>
      <c r="D220" s="83">
        <v>1</v>
      </c>
      <c r="E220" s="87">
        <f>'[1]НМЦ по 3 ТКП'!Q224*'Форма 2'!D220</f>
        <v>2690</v>
      </c>
      <c r="F220" s="84">
        <f t="shared" si="3"/>
        <v>2690</v>
      </c>
      <c r="G220" s="85"/>
      <c r="H220" s="86"/>
      <c r="I220" s="85"/>
      <c r="J220" s="85"/>
      <c r="K220" s="85"/>
      <c r="L220" s="85"/>
    </row>
    <row r="221" spans="1:12" ht="16.5" x14ac:dyDescent="0.2">
      <c r="A221" s="79">
        <v>195</v>
      </c>
      <c r="B221" s="80" t="s">
        <v>132</v>
      </c>
      <c r="C221" s="82" t="s">
        <v>152</v>
      </c>
      <c r="D221" s="83">
        <v>1</v>
      </c>
      <c r="E221" s="87">
        <f>'[1]НМЦ по 3 ТКП'!Q225*'Форма 2'!D221</f>
        <v>1640</v>
      </c>
      <c r="F221" s="84">
        <f t="shared" si="3"/>
        <v>1640</v>
      </c>
      <c r="G221" s="85"/>
      <c r="H221" s="86"/>
      <c r="I221" s="85"/>
      <c r="J221" s="85"/>
      <c r="K221" s="85"/>
      <c r="L221" s="85"/>
    </row>
    <row r="222" spans="1:12" ht="16.5" x14ac:dyDescent="0.2">
      <c r="A222" s="79">
        <v>196</v>
      </c>
      <c r="B222" s="80" t="s">
        <v>140</v>
      </c>
      <c r="C222" s="82" t="s">
        <v>152</v>
      </c>
      <c r="D222" s="83">
        <v>1</v>
      </c>
      <c r="E222" s="87">
        <f>'[1]НМЦ по 3 ТКП'!Q226*'Форма 2'!D222</f>
        <v>890</v>
      </c>
      <c r="F222" s="84">
        <f t="shared" si="3"/>
        <v>890</v>
      </c>
      <c r="G222" s="85"/>
      <c r="H222" s="86"/>
      <c r="I222" s="85"/>
      <c r="J222" s="85"/>
      <c r="K222" s="85"/>
      <c r="L222" s="85"/>
    </row>
    <row r="223" spans="1:12" s="110" customFormat="1" ht="16.5" x14ac:dyDescent="0.2">
      <c r="A223" s="79"/>
      <c r="B223" s="101" t="s">
        <v>149</v>
      </c>
      <c r="C223" s="102"/>
      <c r="D223" s="103"/>
      <c r="E223" s="109"/>
      <c r="F223" s="105"/>
      <c r="G223" s="106"/>
      <c r="H223" s="107"/>
      <c r="I223" s="106"/>
      <c r="J223" s="106"/>
      <c r="K223" s="106"/>
      <c r="L223" s="106"/>
    </row>
    <row r="224" spans="1:12" ht="16.5" x14ac:dyDescent="0.2">
      <c r="A224" s="79">
        <v>197</v>
      </c>
      <c r="B224" s="80" t="s">
        <v>119</v>
      </c>
      <c r="C224" s="82" t="s">
        <v>152</v>
      </c>
      <c r="D224" s="83">
        <v>1</v>
      </c>
      <c r="E224" s="87">
        <f>'[1]НМЦ по 3 ТКП'!Q228*'Форма 2'!D224</f>
        <v>890</v>
      </c>
      <c r="F224" s="84">
        <f t="shared" si="3"/>
        <v>890</v>
      </c>
      <c r="G224" s="85"/>
      <c r="H224" s="86"/>
      <c r="I224" s="85"/>
      <c r="J224" s="85"/>
      <c r="K224" s="85"/>
      <c r="L224" s="85"/>
    </row>
    <row r="225" spans="1:12" ht="33" x14ac:dyDescent="0.2">
      <c r="A225" s="79">
        <v>198</v>
      </c>
      <c r="B225" s="80" t="s">
        <v>120</v>
      </c>
      <c r="C225" s="82" t="s">
        <v>152</v>
      </c>
      <c r="D225" s="83">
        <v>1</v>
      </c>
      <c r="E225" s="87">
        <f>'[1]НМЦ по 3 ТКП'!Q229*'Форма 2'!D225</f>
        <v>890</v>
      </c>
      <c r="F225" s="84">
        <f t="shared" si="3"/>
        <v>890</v>
      </c>
      <c r="G225" s="85"/>
      <c r="H225" s="86"/>
      <c r="I225" s="85"/>
      <c r="J225" s="85"/>
      <c r="K225" s="85"/>
      <c r="L225" s="85"/>
    </row>
    <row r="226" spans="1:12" ht="16.5" x14ac:dyDescent="0.2">
      <c r="A226" s="79">
        <v>199</v>
      </c>
      <c r="B226" s="80" t="s">
        <v>122</v>
      </c>
      <c r="C226" s="82" t="s">
        <v>152</v>
      </c>
      <c r="D226" s="83">
        <v>1</v>
      </c>
      <c r="E226" s="87">
        <f>'[1]НМЦ по 3 ТКП'!Q230*'Форма 2'!D226</f>
        <v>1640</v>
      </c>
      <c r="F226" s="84">
        <f t="shared" si="3"/>
        <v>1640</v>
      </c>
      <c r="G226" s="85"/>
      <c r="H226" s="86"/>
      <c r="I226" s="85"/>
      <c r="J226" s="85"/>
      <c r="K226" s="85"/>
      <c r="L226" s="85"/>
    </row>
    <row r="227" spans="1:12" ht="16.5" x14ac:dyDescent="0.2">
      <c r="A227" s="79">
        <v>200</v>
      </c>
      <c r="B227" s="80" t="s">
        <v>123</v>
      </c>
      <c r="C227" s="82" t="s">
        <v>152</v>
      </c>
      <c r="D227" s="83">
        <v>1</v>
      </c>
      <c r="E227" s="87">
        <f>'[1]НМЦ по 3 ТКП'!Q231*'Форма 2'!D227</f>
        <v>1640</v>
      </c>
      <c r="F227" s="84">
        <f t="shared" si="3"/>
        <v>1640</v>
      </c>
      <c r="G227" s="85"/>
      <c r="H227" s="86"/>
      <c r="I227" s="85"/>
      <c r="J227" s="85"/>
      <c r="K227" s="85"/>
      <c r="L227" s="85"/>
    </row>
    <row r="228" spans="1:12" ht="16.5" x14ac:dyDescent="0.2">
      <c r="A228" s="79">
        <v>201</v>
      </c>
      <c r="B228" s="80" t="s">
        <v>124</v>
      </c>
      <c r="C228" s="82" t="s">
        <v>152</v>
      </c>
      <c r="D228" s="83">
        <v>1</v>
      </c>
      <c r="E228" s="87">
        <f>'[1]НМЦ по 3 ТКП'!Q232*'Форма 2'!D228</f>
        <v>1640</v>
      </c>
      <c r="F228" s="84">
        <f t="shared" si="3"/>
        <v>1640</v>
      </c>
      <c r="G228" s="85"/>
      <c r="H228" s="86"/>
      <c r="I228" s="85"/>
      <c r="J228" s="85"/>
      <c r="K228" s="85"/>
      <c r="L228" s="85"/>
    </row>
    <row r="229" spans="1:12" ht="16.5" x14ac:dyDescent="0.2">
      <c r="A229" s="79">
        <v>202</v>
      </c>
      <c r="B229" s="80" t="s">
        <v>125</v>
      </c>
      <c r="C229" s="82" t="s">
        <v>152</v>
      </c>
      <c r="D229" s="83">
        <v>1</v>
      </c>
      <c r="E229" s="87">
        <f>'[1]НМЦ по 3 ТКП'!Q233*'Форма 2'!D229</f>
        <v>1640</v>
      </c>
      <c r="F229" s="84">
        <f t="shared" si="3"/>
        <v>1640</v>
      </c>
      <c r="G229" s="85"/>
      <c r="H229" s="86"/>
      <c r="I229" s="85"/>
      <c r="J229" s="85"/>
      <c r="K229" s="85"/>
      <c r="L229" s="85"/>
    </row>
    <row r="230" spans="1:12" ht="16.5" x14ac:dyDescent="0.2">
      <c r="A230" s="79">
        <v>203</v>
      </c>
      <c r="B230" s="80" t="s">
        <v>126</v>
      </c>
      <c r="C230" s="82" t="s">
        <v>152</v>
      </c>
      <c r="D230" s="83">
        <v>1</v>
      </c>
      <c r="E230" s="87">
        <f>'[1]НМЦ по 3 ТКП'!Q234*'Форма 2'!D230</f>
        <v>1640</v>
      </c>
      <c r="F230" s="84">
        <f t="shared" si="3"/>
        <v>1640</v>
      </c>
      <c r="G230" s="85"/>
      <c r="H230" s="86"/>
      <c r="I230" s="85"/>
      <c r="J230" s="85"/>
      <c r="K230" s="85"/>
      <c r="L230" s="85"/>
    </row>
    <row r="231" spans="1:12" ht="16.5" x14ac:dyDescent="0.2">
      <c r="A231" s="79">
        <v>204</v>
      </c>
      <c r="B231" s="80" t="s">
        <v>128</v>
      </c>
      <c r="C231" s="82" t="s">
        <v>152</v>
      </c>
      <c r="D231" s="83">
        <v>1</v>
      </c>
      <c r="E231" s="87">
        <f>'[1]НМЦ по 3 ТКП'!Q235*'Форма 2'!D231</f>
        <v>2690</v>
      </c>
      <c r="F231" s="84">
        <f t="shared" si="3"/>
        <v>2690</v>
      </c>
      <c r="G231" s="85"/>
      <c r="H231" s="86"/>
      <c r="I231" s="85"/>
      <c r="J231" s="85"/>
      <c r="K231" s="85"/>
      <c r="L231" s="85"/>
    </row>
    <row r="232" spans="1:12" ht="16.5" x14ac:dyDescent="0.2">
      <c r="A232" s="79">
        <v>205</v>
      </c>
      <c r="B232" s="80" t="s">
        <v>129</v>
      </c>
      <c r="C232" s="82" t="s">
        <v>152</v>
      </c>
      <c r="D232" s="83">
        <v>1</v>
      </c>
      <c r="E232" s="87">
        <f>'[1]НМЦ по 3 ТКП'!Q236*'Форма 2'!D232</f>
        <v>1640</v>
      </c>
      <c r="F232" s="84">
        <f t="shared" si="3"/>
        <v>1640</v>
      </c>
      <c r="G232" s="85"/>
      <c r="H232" s="86"/>
      <c r="I232" s="85"/>
      <c r="J232" s="85"/>
      <c r="K232" s="85"/>
      <c r="L232" s="85"/>
    </row>
    <row r="233" spans="1:12" ht="16.5" x14ac:dyDescent="0.2">
      <c r="A233" s="79">
        <v>206</v>
      </c>
      <c r="B233" s="80" t="s">
        <v>128</v>
      </c>
      <c r="C233" s="82" t="s">
        <v>152</v>
      </c>
      <c r="D233" s="83">
        <v>1</v>
      </c>
      <c r="E233" s="87">
        <f>'[1]НМЦ по 3 ТКП'!Q237*'Форма 2'!D233</f>
        <v>2690</v>
      </c>
      <c r="F233" s="84">
        <f t="shared" si="3"/>
        <v>2690</v>
      </c>
      <c r="G233" s="85"/>
      <c r="H233" s="86"/>
      <c r="I233" s="85"/>
      <c r="J233" s="85"/>
      <c r="K233" s="85"/>
      <c r="L233" s="85"/>
    </row>
    <row r="234" spans="1:12" ht="16.5" x14ac:dyDescent="0.2">
      <c r="A234" s="79">
        <v>207</v>
      </c>
      <c r="B234" s="80" t="s">
        <v>136</v>
      </c>
      <c r="C234" s="82" t="s">
        <v>152</v>
      </c>
      <c r="D234" s="83">
        <v>1</v>
      </c>
      <c r="E234" s="87">
        <f>'[1]НМЦ по 3 ТКП'!Q238*'Форма 2'!D234</f>
        <v>890</v>
      </c>
      <c r="F234" s="84">
        <f t="shared" si="3"/>
        <v>890</v>
      </c>
      <c r="G234" s="85"/>
      <c r="H234" s="86"/>
      <c r="I234" s="85"/>
      <c r="J234" s="85"/>
      <c r="K234" s="85"/>
      <c r="L234" s="85"/>
    </row>
    <row r="235" spans="1:12" ht="16.5" x14ac:dyDescent="0.2">
      <c r="A235" s="79">
        <v>208</v>
      </c>
      <c r="B235" s="80" t="s">
        <v>137</v>
      </c>
      <c r="C235" s="82" t="s">
        <v>152</v>
      </c>
      <c r="D235" s="83">
        <v>1</v>
      </c>
      <c r="E235" s="87">
        <f>'[1]НМЦ по 3 ТКП'!Q239*'Форма 2'!D235</f>
        <v>2690</v>
      </c>
      <c r="F235" s="84">
        <f t="shared" si="3"/>
        <v>2690</v>
      </c>
      <c r="G235" s="85"/>
      <c r="H235" s="86"/>
      <c r="I235" s="85"/>
      <c r="J235" s="85"/>
      <c r="K235" s="85"/>
      <c r="L235" s="85"/>
    </row>
    <row r="236" spans="1:12" ht="16.5" x14ac:dyDescent="0.2">
      <c r="A236" s="79">
        <v>209</v>
      </c>
      <c r="B236" s="80" t="s">
        <v>131</v>
      </c>
      <c r="C236" s="82" t="s">
        <v>152</v>
      </c>
      <c r="D236" s="83">
        <v>1</v>
      </c>
      <c r="E236" s="87">
        <f>'[1]НМЦ по 3 ТКП'!Q240*'Форма 2'!D236</f>
        <v>2690</v>
      </c>
      <c r="F236" s="84">
        <f t="shared" si="3"/>
        <v>2690</v>
      </c>
      <c r="G236" s="85"/>
      <c r="H236" s="86"/>
      <c r="I236" s="85"/>
      <c r="J236" s="85"/>
      <c r="K236" s="85"/>
      <c r="L236" s="85"/>
    </row>
    <row r="237" spans="1:12" ht="16.5" x14ac:dyDescent="0.2">
      <c r="A237" s="79">
        <v>210</v>
      </c>
      <c r="B237" s="80" t="s">
        <v>132</v>
      </c>
      <c r="C237" s="82" t="s">
        <v>152</v>
      </c>
      <c r="D237" s="83">
        <v>1</v>
      </c>
      <c r="E237" s="87">
        <f>'[1]НМЦ по 3 ТКП'!Q241*'Форма 2'!D237</f>
        <v>1640</v>
      </c>
      <c r="F237" s="84">
        <f t="shared" si="3"/>
        <v>1640</v>
      </c>
      <c r="G237" s="85"/>
      <c r="H237" s="86"/>
      <c r="I237" s="85"/>
      <c r="J237" s="85"/>
      <c r="K237" s="85"/>
      <c r="L237" s="85"/>
    </row>
    <row r="238" spans="1:12" s="110" customFormat="1" ht="16.5" x14ac:dyDescent="0.2">
      <c r="A238" s="79"/>
      <c r="B238" s="101" t="s">
        <v>150</v>
      </c>
      <c r="C238" s="102"/>
      <c r="D238" s="103"/>
      <c r="E238" s="109"/>
      <c r="F238" s="105"/>
      <c r="G238" s="106"/>
      <c r="H238" s="107"/>
      <c r="I238" s="106"/>
      <c r="J238" s="106"/>
      <c r="K238" s="106"/>
      <c r="L238" s="106"/>
    </row>
    <row r="239" spans="1:12" ht="16.5" x14ac:dyDescent="0.2">
      <c r="A239" s="79">
        <v>211</v>
      </c>
      <c r="B239" s="80" t="s">
        <v>119</v>
      </c>
      <c r="C239" s="82" t="s">
        <v>152</v>
      </c>
      <c r="D239" s="83">
        <v>1</v>
      </c>
      <c r="E239" s="87">
        <f>'[1]НМЦ по 3 ТКП'!Q243*'Форма 2'!D239</f>
        <v>890</v>
      </c>
      <c r="F239" s="84">
        <f t="shared" si="3"/>
        <v>890</v>
      </c>
      <c r="G239" s="85"/>
      <c r="H239" s="86"/>
      <c r="I239" s="85"/>
      <c r="J239" s="85"/>
      <c r="K239" s="85"/>
      <c r="L239" s="85"/>
    </row>
    <row r="240" spans="1:12" ht="33" x14ac:dyDescent="0.2">
      <c r="A240" s="79">
        <v>212</v>
      </c>
      <c r="B240" s="80" t="s">
        <v>120</v>
      </c>
      <c r="C240" s="82" t="s">
        <v>152</v>
      </c>
      <c r="D240" s="83">
        <v>1</v>
      </c>
      <c r="E240" s="87">
        <f>'[1]НМЦ по 3 ТКП'!Q244*'Форма 2'!D240</f>
        <v>890</v>
      </c>
      <c r="F240" s="84">
        <f t="shared" si="3"/>
        <v>890</v>
      </c>
      <c r="G240" s="85"/>
      <c r="H240" s="86"/>
      <c r="I240" s="85"/>
      <c r="J240" s="85"/>
      <c r="K240" s="85"/>
      <c r="L240" s="85"/>
    </row>
    <row r="241" spans="1:12" ht="16.5" x14ac:dyDescent="0.2">
      <c r="A241" s="79">
        <v>213</v>
      </c>
      <c r="B241" s="80" t="s">
        <v>122</v>
      </c>
      <c r="C241" s="82" t="s">
        <v>152</v>
      </c>
      <c r="D241" s="83">
        <v>1</v>
      </c>
      <c r="E241" s="87">
        <f>'[1]НМЦ по 3 ТКП'!Q245*'Форма 2'!D241</f>
        <v>1640</v>
      </c>
      <c r="F241" s="84">
        <f t="shared" si="3"/>
        <v>1640</v>
      </c>
      <c r="G241" s="85"/>
      <c r="H241" s="86"/>
      <c r="I241" s="85"/>
      <c r="J241" s="85"/>
      <c r="K241" s="85"/>
      <c r="L241" s="85"/>
    </row>
    <row r="242" spans="1:12" ht="16.5" x14ac:dyDescent="0.2">
      <c r="A242" s="79">
        <v>214</v>
      </c>
      <c r="B242" s="80" t="s">
        <v>123</v>
      </c>
      <c r="C242" s="82" t="s">
        <v>152</v>
      </c>
      <c r="D242" s="83">
        <v>1</v>
      </c>
      <c r="E242" s="87">
        <f>'[1]НМЦ по 3 ТКП'!Q246*'Форма 2'!D242</f>
        <v>1640</v>
      </c>
      <c r="F242" s="84">
        <f t="shared" si="3"/>
        <v>1640</v>
      </c>
      <c r="G242" s="85"/>
      <c r="H242" s="86"/>
      <c r="I242" s="85"/>
      <c r="J242" s="85"/>
      <c r="K242" s="85"/>
      <c r="L242" s="85"/>
    </row>
    <row r="243" spans="1:12" ht="16.5" x14ac:dyDescent="0.2">
      <c r="A243" s="79">
        <v>215</v>
      </c>
      <c r="B243" s="80" t="s">
        <v>124</v>
      </c>
      <c r="C243" s="82" t="s">
        <v>152</v>
      </c>
      <c r="D243" s="83">
        <v>1</v>
      </c>
      <c r="E243" s="87">
        <f>'[1]НМЦ по 3 ТКП'!Q247*'Форма 2'!D243</f>
        <v>1640</v>
      </c>
      <c r="F243" s="84">
        <f t="shared" si="3"/>
        <v>1640</v>
      </c>
      <c r="G243" s="85"/>
      <c r="H243" s="86"/>
      <c r="I243" s="85"/>
      <c r="J243" s="85"/>
      <c r="K243" s="85"/>
      <c r="L243" s="85"/>
    </row>
    <row r="244" spans="1:12" ht="16.5" x14ac:dyDescent="0.2">
      <c r="A244" s="79">
        <v>216</v>
      </c>
      <c r="B244" s="80" t="s">
        <v>125</v>
      </c>
      <c r="C244" s="82" t="s">
        <v>152</v>
      </c>
      <c r="D244" s="83">
        <v>1</v>
      </c>
      <c r="E244" s="87">
        <f>'[1]НМЦ по 3 ТКП'!Q248*'Форма 2'!D244</f>
        <v>1640</v>
      </c>
      <c r="F244" s="84">
        <f t="shared" si="3"/>
        <v>1640</v>
      </c>
      <c r="G244" s="85"/>
      <c r="H244" s="86"/>
      <c r="I244" s="85"/>
      <c r="J244" s="85"/>
      <c r="K244" s="85"/>
      <c r="L244" s="85"/>
    </row>
    <row r="245" spans="1:12" ht="16.5" x14ac:dyDescent="0.2">
      <c r="A245" s="79">
        <v>217</v>
      </c>
      <c r="B245" s="80" t="s">
        <v>126</v>
      </c>
      <c r="C245" s="82" t="s">
        <v>152</v>
      </c>
      <c r="D245" s="83">
        <v>1</v>
      </c>
      <c r="E245" s="87">
        <f>'[1]НМЦ по 3 ТКП'!Q249*'Форма 2'!D245</f>
        <v>890</v>
      </c>
      <c r="F245" s="84">
        <f t="shared" si="3"/>
        <v>890</v>
      </c>
      <c r="G245" s="85"/>
      <c r="H245" s="86"/>
      <c r="I245" s="85"/>
      <c r="J245" s="85"/>
      <c r="K245" s="85"/>
      <c r="L245" s="85"/>
    </row>
    <row r="246" spans="1:12" ht="16.5" x14ac:dyDescent="0.2">
      <c r="A246" s="79">
        <v>218</v>
      </c>
      <c r="B246" s="80" t="s">
        <v>128</v>
      </c>
      <c r="C246" s="82" t="s">
        <v>152</v>
      </c>
      <c r="D246" s="83">
        <v>1</v>
      </c>
      <c r="E246" s="87">
        <f>'[1]НМЦ по 3 ТКП'!Q250*'Форма 2'!D246</f>
        <v>2690</v>
      </c>
      <c r="F246" s="84">
        <f t="shared" si="3"/>
        <v>2690</v>
      </c>
      <c r="G246" s="85"/>
      <c r="H246" s="86"/>
      <c r="I246" s="85"/>
      <c r="J246" s="85"/>
      <c r="K246" s="85"/>
      <c r="L246" s="85"/>
    </row>
    <row r="247" spans="1:12" ht="16.5" x14ac:dyDescent="0.2">
      <c r="A247" s="79">
        <v>219</v>
      </c>
      <c r="B247" s="80" t="s">
        <v>129</v>
      </c>
      <c r="C247" s="82" t="s">
        <v>152</v>
      </c>
      <c r="D247" s="83">
        <v>1</v>
      </c>
      <c r="E247" s="87">
        <f>'[1]НМЦ по 3 ТКП'!Q251*'Форма 2'!D247</f>
        <v>1640</v>
      </c>
      <c r="F247" s="84">
        <f t="shared" si="3"/>
        <v>1640</v>
      </c>
      <c r="G247" s="85"/>
      <c r="H247" s="86"/>
      <c r="I247" s="85"/>
      <c r="J247" s="85"/>
      <c r="K247" s="85"/>
      <c r="L247" s="85"/>
    </row>
    <row r="248" spans="1:12" ht="16.5" x14ac:dyDescent="0.2">
      <c r="A248" s="79">
        <v>220</v>
      </c>
      <c r="B248" s="80" t="s">
        <v>128</v>
      </c>
      <c r="C248" s="82" t="s">
        <v>152</v>
      </c>
      <c r="D248" s="83">
        <v>1</v>
      </c>
      <c r="E248" s="87">
        <f>'[1]НМЦ по 3 ТКП'!Q252*'Форма 2'!D248</f>
        <v>2690</v>
      </c>
      <c r="F248" s="84">
        <f t="shared" si="3"/>
        <v>2690</v>
      </c>
      <c r="G248" s="85"/>
      <c r="H248" s="86"/>
      <c r="I248" s="85"/>
      <c r="J248" s="85"/>
      <c r="K248" s="85"/>
      <c r="L248" s="85"/>
    </row>
    <row r="249" spans="1:12" ht="16.5" x14ac:dyDescent="0.2">
      <c r="A249" s="79">
        <v>221</v>
      </c>
      <c r="B249" s="80" t="s">
        <v>136</v>
      </c>
      <c r="C249" s="82" t="s">
        <v>152</v>
      </c>
      <c r="D249" s="83">
        <v>1</v>
      </c>
      <c r="E249" s="87">
        <f>'[1]НМЦ по 3 ТКП'!Q253*'Форма 2'!D249</f>
        <v>890</v>
      </c>
      <c r="F249" s="84">
        <f t="shared" si="3"/>
        <v>890</v>
      </c>
      <c r="G249" s="85"/>
      <c r="H249" s="86"/>
      <c r="I249" s="85"/>
      <c r="J249" s="85"/>
      <c r="K249" s="85"/>
      <c r="L249" s="85"/>
    </row>
    <row r="250" spans="1:12" ht="16.5" x14ac:dyDescent="0.2">
      <c r="A250" s="79">
        <v>222</v>
      </c>
      <c r="B250" s="80" t="s">
        <v>137</v>
      </c>
      <c r="C250" s="82" t="s">
        <v>152</v>
      </c>
      <c r="D250" s="83">
        <v>1</v>
      </c>
      <c r="E250" s="87">
        <f>'[1]НМЦ по 3 ТКП'!Q254*'Форма 2'!D250</f>
        <v>2690</v>
      </c>
      <c r="F250" s="84">
        <f t="shared" si="3"/>
        <v>2690</v>
      </c>
      <c r="G250" s="85"/>
      <c r="H250" s="86"/>
      <c r="I250" s="85"/>
      <c r="J250" s="85"/>
      <c r="K250" s="85"/>
      <c r="L250" s="85"/>
    </row>
    <row r="251" spans="1:12" ht="16.5" x14ac:dyDescent="0.2">
      <c r="A251" s="79">
        <v>223</v>
      </c>
      <c r="B251" s="80" t="s">
        <v>131</v>
      </c>
      <c r="C251" s="82" t="s">
        <v>152</v>
      </c>
      <c r="D251" s="83">
        <v>1</v>
      </c>
      <c r="E251" s="87">
        <f>'[1]НМЦ по 3 ТКП'!Q255*'Форма 2'!D251</f>
        <v>2690</v>
      </c>
      <c r="F251" s="84">
        <f t="shared" si="3"/>
        <v>2690</v>
      </c>
      <c r="G251" s="85"/>
      <c r="H251" s="86"/>
      <c r="I251" s="85"/>
      <c r="J251" s="85"/>
      <c r="K251" s="85"/>
      <c r="L251" s="85"/>
    </row>
    <row r="252" spans="1:12" ht="16.5" x14ac:dyDescent="0.2">
      <c r="A252" s="79">
        <v>224</v>
      </c>
      <c r="B252" s="80" t="s">
        <v>132</v>
      </c>
      <c r="C252" s="82" t="s">
        <v>152</v>
      </c>
      <c r="D252" s="83">
        <v>1</v>
      </c>
      <c r="E252" s="87">
        <f>'[1]НМЦ по 3 ТКП'!Q256*'Форма 2'!D252</f>
        <v>1640</v>
      </c>
      <c r="F252" s="84">
        <f t="shared" si="3"/>
        <v>1640</v>
      </c>
      <c r="G252" s="85"/>
      <c r="H252" s="86"/>
      <c r="I252" s="85"/>
      <c r="J252" s="85"/>
      <c r="K252" s="85"/>
      <c r="L252" s="85"/>
    </row>
    <row r="253" spans="1:12" s="110" customFormat="1" ht="16.5" x14ac:dyDescent="0.2">
      <c r="A253" s="79"/>
      <c r="B253" s="101" t="s">
        <v>151</v>
      </c>
      <c r="C253" s="102"/>
      <c r="D253" s="103"/>
      <c r="E253" s="109"/>
      <c r="F253" s="105"/>
      <c r="G253" s="106"/>
      <c r="H253" s="107"/>
      <c r="I253" s="106"/>
      <c r="J253" s="106"/>
      <c r="K253" s="106"/>
      <c r="L253" s="106"/>
    </row>
    <row r="254" spans="1:12" ht="16.5" x14ac:dyDescent="0.2">
      <c r="A254" s="79">
        <v>225</v>
      </c>
      <c r="B254" s="80" t="s">
        <v>119</v>
      </c>
      <c r="C254" s="82" t="s">
        <v>152</v>
      </c>
      <c r="D254" s="83">
        <v>1</v>
      </c>
      <c r="E254" s="87">
        <f>'[1]НМЦ по 3 ТКП'!Q258*'Форма 2'!D254</f>
        <v>890</v>
      </c>
      <c r="F254" s="84">
        <f t="shared" si="3"/>
        <v>890</v>
      </c>
      <c r="G254" s="85"/>
      <c r="H254" s="86"/>
      <c r="I254" s="85"/>
      <c r="J254" s="85"/>
      <c r="K254" s="85"/>
      <c r="L254" s="85"/>
    </row>
    <row r="255" spans="1:12" ht="33" x14ac:dyDescent="0.2">
      <c r="A255" s="79">
        <v>226</v>
      </c>
      <c r="B255" s="80" t="s">
        <v>120</v>
      </c>
      <c r="C255" s="82" t="s">
        <v>152</v>
      </c>
      <c r="D255" s="83">
        <v>1</v>
      </c>
      <c r="E255" s="87">
        <f>'[1]НМЦ по 3 ТКП'!Q259*'Форма 2'!D255</f>
        <v>890</v>
      </c>
      <c r="F255" s="84">
        <f t="shared" si="3"/>
        <v>890</v>
      </c>
      <c r="G255" s="85"/>
      <c r="H255" s="86"/>
      <c r="I255" s="85"/>
      <c r="J255" s="85"/>
      <c r="K255" s="85"/>
      <c r="L255" s="85"/>
    </row>
    <row r="256" spans="1:12" ht="16.5" x14ac:dyDescent="0.2">
      <c r="A256" s="79">
        <v>227</v>
      </c>
      <c r="B256" s="80" t="s">
        <v>121</v>
      </c>
      <c r="C256" s="82" t="s">
        <v>152</v>
      </c>
      <c r="D256" s="83">
        <v>1</v>
      </c>
      <c r="E256" s="87">
        <f>'[1]НМЦ по 3 ТКП'!Q260*'Форма 2'!D256</f>
        <v>890</v>
      </c>
      <c r="F256" s="84">
        <f t="shared" si="3"/>
        <v>890</v>
      </c>
      <c r="G256" s="85"/>
      <c r="H256" s="86"/>
      <c r="I256" s="85"/>
      <c r="J256" s="85"/>
      <c r="K256" s="85"/>
      <c r="L256" s="85"/>
    </row>
    <row r="257" spans="1:13" ht="16.5" x14ac:dyDescent="0.2">
      <c r="A257" s="79">
        <v>228</v>
      </c>
      <c r="B257" s="80" t="s">
        <v>122</v>
      </c>
      <c r="C257" s="82" t="s">
        <v>152</v>
      </c>
      <c r="D257" s="83">
        <v>1</v>
      </c>
      <c r="E257" s="87">
        <f>'[1]НМЦ по 3 ТКП'!Q261*'Форма 2'!D257</f>
        <v>1640</v>
      </c>
      <c r="F257" s="84">
        <f t="shared" si="3"/>
        <v>1640</v>
      </c>
      <c r="G257" s="85"/>
      <c r="H257" s="86"/>
      <c r="I257" s="85"/>
      <c r="J257" s="85"/>
      <c r="K257" s="85"/>
      <c r="L257" s="85"/>
    </row>
    <row r="258" spans="1:13" ht="16.5" x14ac:dyDescent="0.2">
      <c r="A258" s="79">
        <v>229</v>
      </c>
      <c r="B258" s="80" t="s">
        <v>123</v>
      </c>
      <c r="C258" s="82" t="s">
        <v>152</v>
      </c>
      <c r="D258" s="83">
        <v>1</v>
      </c>
      <c r="E258" s="87">
        <f>'[1]НМЦ по 3 ТКП'!Q262*'Форма 2'!D258</f>
        <v>1640</v>
      </c>
      <c r="F258" s="84">
        <f t="shared" si="3"/>
        <v>1640</v>
      </c>
      <c r="G258" s="85"/>
      <c r="H258" s="86"/>
      <c r="I258" s="85"/>
      <c r="J258" s="85"/>
      <c r="K258" s="85"/>
      <c r="L258" s="85"/>
    </row>
    <row r="259" spans="1:13" ht="16.5" x14ac:dyDescent="0.2">
      <c r="A259" s="79">
        <v>230</v>
      </c>
      <c r="B259" s="80" t="s">
        <v>124</v>
      </c>
      <c r="C259" s="82" t="s">
        <v>152</v>
      </c>
      <c r="D259" s="83">
        <v>1</v>
      </c>
      <c r="E259" s="87">
        <f>'[1]НМЦ по 3 ТКП'!Q263*'Форма 2'!D259</f>
        <v>1640</v>
      </c>
      <c r="F259" s="84">
        <f t="shared" si="3"/>
        <v>1640</v>
      </c>
      <c r="G259" s="85"/>
      <c r="H259" s="86"/>
      <c r="I259" s="85"/>
      <c r="J259" s="85"/>
      <c r="K259" s="85"/>
      <c r="L259" s="85"/>
    </row>
    <row r="260" spans="1:13" ht="16.5" x14ac:dyDescent="0.2">
      <c r="A260" s="79">
        <v>231</v>
      </c>
      <c r="B260" s="80" t="s">
        <v>125</v>
      </c>
      <c r="C260" s="82" t="s">
        <v>152</v>
      </c>
      <c r="D260" s="83">
        <v>1</v>
      </c>
      <c r="E260" s="87">
        <f>'[1]НМЦ по 3 ТКП'!Q264*'Форма 2'!D260</f>
        <v>1640</v>
      </c>
      <c r="F260" s="84">
        <f t="shared" si="3"/>
        <v>1640</v>
      </c>
      <c r="G260" s="85"/>
      <c r="H260" s="86"/>
      <c r="I260" s="85"/>
      <c r="J260" s="85"/>
      <c r="K260" s="85"/>
      <c r="L260" s="85"/>
    </row>
    <row r="261" spans="1:13" ht="16.5" x14ac:dyDescent="0.2">
      <c r="A261" s="79">
        <v>232</v>
      </c>
      <c r="B261" s="80" t="s">
        <v>126</v>
      </c>
      <c r="C261" s="82" t="s">
        <v>152</v>
      </c>
      <c r="D261" s="83">
        <v>1</v>
      </c>
      <c r="E261" s="87">
        <f>'[1]НМЦ по 3 ТКП'!Q265*'Форма 2'!D261</f>
        <v>1640</v>
      </c>
      <c r="F261" s="84">
        <f t="shared" si="3"/>
        <v>1640</v>
      </c>
      <c r="G261" s="85"/>
      <c r="H261" s="86"/>
      <c r="I261" s="85"/>
      <c r="J261" s="85"/>
      <c r="K261" s="85"/>
      <c r="L261" s="85"/>
    </row>
    <row r="262" spans="1:13" ht="16.5" x14ac:dyDescent="0.2">
      <c r="A262" s="79">
        <v>233</v>
      </c>
      <c r="B262" s="80" t="s">
        <v>127</v>
      </c>
      <c r="C262" s="82" t="s">
        <v>152</v>
      </c>
      <c r="D262" s="83">
        <v>1</v>
      </c>
      <c r="E262" s="87">
        <f>'[1]НМЦ по 3 ТКП'!Q266*'Форма 2'!D262</f>
        <v>1640</v>
      </c>
      <c r="F262" s="84">
        <f t="shared" si="3"/>
        <v>1640</v>
      </c>
      <c r="G262" s="85"/>
      <c r="H262" s="86"/>
      <c r="I262" s="85"/>
      <c r="J262" s="85"/>
      <c r="K262" s="85"/>
      <c r="L262" s="85"/>
    </row>
    <row r="263" spans="1:13" ht="16.5" x14ac:dyDescent="0.2">
      <c r="A263" s="79">
        <v>234</v>
      </c>
      <c r="B263" s="80" t="s">
        <v>128</v>
      </c>
      <c r="C263" s="82" t="s">
        <v>152</v>
      </c>
      <c r="D263" s="83">
        <v>1</v>
      </c>
      <c r="E263" s="87">
        <f>'[1]НМЦ по 3 ТКП'!Q267*'Форма 2'!D263</f>
        <v>2690</v>
      </c>
      <c r="F263" s="84">
        <f t="shared" si="3"/>
        <v>2690</v>
      </c>
      <c r="G263" s="85"/>
      <c r="H263" s="86"/>
      <c r="I263" s="85"/>
      <c r="J263" s="85"/>
      <c r="K263" s="85"/>
      <c r="L263" s="85"/>
    </row>
    <row r="264" spans="1:13" ht="16.5" x14ac:dyDescent="0.2">
      <c r="A264" s="79">
        <v>235</v>
      </c>
      <c r="B264" s="80" t="s">
        <v>129</v>
      </c>
      <c r="C264" s="82" t="s">
        <v>152</v>
      </c>
      <c r="D264" s="83">
        <v>1</v>
      </c>
      <c r="E264" s="87">
        <f>'[1]НМЦ по 3 ТКП'!Q268*'Форма 2'!D264</f>
        <v>1640</v>
      </c>
      <c r="F264" s="84">
        <f t="shared" si="3"/>
        <v>1640</v>
      </c>
      <c r="G264" s="85"/>
      <c r="H264" s="86"/>
      <c r="I264" s="85"/>
      <c r="J264" s="85"/>
      <c r="K264" s="85"/>
      <c r="L264" s="85"/>
    </row>
    <row r="265" spans="1:13" ht="16.5" x14ac:dyDescent="0.2">
      <c r="A265" s="79">
        <v>236</v>
      </c>
      <c r="B265" s="80" t="s">
        <v>128</v>
      </c>
      <c r="C265" s="82" t="s">
        <v>152</v>
      </c>
      <c r="D265" s="83">
        <v>1</v>
      </c>
      <c r="E265" s="87">
        <f>'[1]НМЦ по 3 ТКП'!Q269*'Форма 2'!D265</f>
        <v>2690</v>
      </c>
      <c r="F265" s="84">
        <f t="shared" si="3"/>
        <v>2690</v>
      </c>
      <c r="G265" s="85"/>
      <c r="H265" s="86"/>
      <c r="I265" s="85"/>
      <c r="J265" s="85"/>
      <c r="K265" s="85"/>
      <c r="L265" s="85"/>
    </row>
    <row r="266" spans="1:13" ht="16.5" x14ac:dyDescent="0.2">
      <c r="A266" s="79">
        <v>237</v>
      </c>
      <c r="B266" s="80" t="s">
        <v>130</v>
      </c>
      <c r="C266" s="82" t="s">
        <v>152</v>
      </c>
      <c r="D266" s="83">
        <v>1</v>
      </c>
      <c r="E266" s="87">
        <f>'[1]НМЦ по 3 ТКП'!Q270*'Форма 2'!D266</f>
        <v>2690</v>
      </c>
      <c r="F266" s="84">
        <f t="shared" ref="F266:F268" si="4">E266*D266</f>
        <v>2690</v>
      </c>
      <c r="G266" s="85"/>
      <c r="H266" s="86"/>
      <c r="I266" s="85"/>
      <c r="J266" s="85"/>
      <c r="K266" s="85"/>
      <c r="L266" s="85"/>
    </row>
    <row r="267" spans="1:13" ht="16.5" x14ac:dyDescent="0.2">
      <c r="A267" s="79">
        <v>238</v>
      </c>
      <c r="B267" s="80" t="s">
        <v>131</v>
      </c>
      <c r="C267" s="82" t="s">
        <v>152</v>
      </c>
      <c r="D267" s="83">
        <v>1</v>
      </c>
      <c r="E267" s="87">
        <f>'[1]НМЦ по 3 ТКП'!Q271*'Форма 2'!D267</f>
        <v>2690</v>
      </c>
      <c r="F267" s="84">
        <f t="shared" si="4"/>
        <v>2690</v>
      </c>
      <c r="G267" s="85"/>
      <c r="H267" s="86"/>
      <c r="I267" s="85"/>
      <c r="J267" s="85"/>
      <c r="K267" s="85"/>
      <c r="L267" s="85"/>
    </row>
    <row r="268" spans="1:13" ht="16.5" x14ac:dyDescent="0.2">
      <c r="A268" s="79">
        <v>239</v>
      </c>
      <c r="B268" s="80" t="s">
        <v>132</v>
      </c>
      <c r="C268" s="82" t="s">
        <v>152</v>
      </c>
      <c r="D268" s="83">
        <v>1</v>
      </c>
      <c r="E268" s="87">
        <f>'[1]НМЦ по 3 ТКП'!Q272*'Форма 2'!D268</f>
        <v>1640</v>
      </c>
      <c r="F268" s="84">
        <f t="shared" si="4"/>
        <v>1640</v>
      </c>
      <c r="G268" s="85"/>
      <c r="H268" s="86"/>
      <c r="I268" s="85"/>
      <c r="J268" s="85"/>
      <c r="K268" s="85"/>
      <c r="L268" s="85"/>
    </row>
    <row r="269" spans="1:13" s="70" customFormat="1" ht="16.5" x14ac:dyDescent="0.2">
      <c r="A269" s="16"/>
      <c r="B269" s="65"/>
      <c r="C269" s="73" t="s">
        <v>14</v>
      </c>
      <c r="D269" s="73">
        <f>SUM(D9:D268)</f>
        <v>239</v>
      </c>
      <c r="E269" s="73" t="s">
        <v>14</v>
      </c>
      <c r="F269" s="74">
        <f>SUM(F8:F268)</f>
        <v>371870</v>
      </c>
      <c r="G269" s="75"/>
      <c r="H269" s="76"/>
      <c r="I269" s="77"/>
      <c r="J269" s="78">
        <f>SUM(J8:J8)</f>
        <v>0</v>
      </c>
      <c r="K269" s="78">
        <f>SUM(K8:K8)</f>
        <v>0</v>
      </c>
      <c r="L269" s="78">
        <f>SUM(L8:L8)</f>
        <v>0</v>
      </c>
      <c r="M269" s="2"/>
    </row>
    <row r="270" spans="1:13" s="9" customFormat="1" x14ac:dyDescent="0.2">
      <c r="A270" s="17"/>
      <c r="B270" s="18"/>
      <c r="C270" s="19"/>
      <c r="D270" s="19"/>
      <c r="E270" s="20"/>
      <c r="F270" s="20"/>
      <c r="G270" s="20"/>
      <c r="H270" s="21"/>
      <c r="I270" s="72"/>
      <c r="J270" s="72"/>
      <c r="K270" s="72"/>
      <c r="L270" s="72"/>
    </row>
    <row r="271" spans="1:13" s="62" customFormat="1" ht="15.75" x14ac:dyDescent="0.25">
      <c r="B271" s="63" t="s">
        <v>164</v>
      </c>
      <c r="C271" s="58"/>
      <c r="D271" s="58"/>
      <c r="E271" s="59"/>
      <c r="F271" s="59"/>
      <c r="G271" s="60"/>
      <c r="H271" s="57"/>
      <c r="I271" s="71"/>
      <c r="J271" s="60"/>
      <c r="K271" s="60"/>
      <c r="L271" s="60"/>
      <c r="M271" s="61"/>
    </row>
    <row r="272" spans="1:13" s="62" customFormat="1" ht="15.75" x14ac:dyDescent="0.25">
      <c r="A272" s="63"/>
      <c r="B272" s="56"/>
      <c r="C272" s="58"/>
      <c r="D272" s="58"/>
      <c r="E272" s="59"/>
      <c r="F272" s="59"/>
      <c r="G272" s="60"/>
      <c r="H272" s="57"/>
      <c r="I272" s="57"/>
      <c r="J272" s="60"/>
      <c r="K272" s="60"/>
      <c r="L272" s="60"/>
      <c r="M272" s="61"/>
    </row>
    <row r="273" spans="1:13" s="62" customFormat="1" ht="15.75" x14ac:dyDescent="0.25">
      <c r="B273" s="63" t="s">
        <v>165</v>
      </c>
      <c r="C273" s="58"/>
      <c r="D273" s="58"/>
      <c r="E273" s="59"/>
      <c r="F273" s="59"/>
      <c r="G273" s="60"/>
      <c r="H273" s="57"/>
      <c r="I273" s="57"/>
      <c r="J273" s="60"/>
      <c r="K273" s="60"/>
      <c r="L273" s="60"/>
      <c r="M273" s="61"/>
    </row>
    <row r="274" spans="1:13" s="62" customFormat="1" ht="15.75" x14ac:dyDescent="0.25">
      <c r="A274" s="63"/>
      <c r="B274" s="56"/>
      <c r="C274" s="58"/>
      <c r="D274" s="58"/>
      <c r="E274" s="59"/>
      <c r="F274" s="60"/>
      <c r="H274" s="57"/>
      <c r="I274" s="57"/>
      <c r="J274" s="60"/>
      <c r="K274" s="60"/>
      <c r="L274" s="60"/>
      <c r="M274" s="61"/>
    </row>
    <row r="275" spans="1:13" s="62" customFormat="1" ht="15.75" x14ac:dyDescent="0.25">
      <c r="B275" s="63" t="s">
        <v>155</v>
      </c>
      <c r="C275" s="58"/>
      <c r="D275" s="58"/>
      <c r="E275" s="59"/>
      <c r="F275" s="59"/>
      <c r="G275" s="60"/>
      <c r="H275" s="57"/>
      <c r="I275" s="57"/>
      <c r="J275" s="60"/>
      <c r="K275" s="60"/>
      <c r="L275" s="60"/>
      <c r="M275" s="61"/>
    </row>
    <row r="276" spans="1:13" s="62" customFormat="1" ht="15.75" x14ac:dyDescent="0.25">
      <c r="A276" s="63"/>
      <c r="C276" s="58"/>
      <c r="D276" s="58"/>
      <c r="E276" s="59"/>
      <c r="F276" s="59"/>
      <c r="G276" s="60"/>
      <c r="H276" s="57"/>
      <c r="I276" s="57"/>
      <c r="J276" s="60"/>
      <c r="K276" s="60"/>
      <c r="L276" s="60"/>
      <c r="M276" s="61"/>
    </row>
    <row r="277" spans="1:13" s="62" customFormat="1" ht="15.75" x14ac:dyDescent="0.25">
      <c r="B277" s="63" t="s">
        <v>153</v>
      </c>
      <c r="C277" s="58"/>
      <c r="D277" s="58"/>
      <c r="E277" s="59"/>
      <c r="F277" s="59"/>
      <c r="G277" s="60"/>
      <c r="H277" s="57"/>
      <c r="I277" s="57"/>
      <c r="J277" s="60"/>
      <c r="K277" s="60"/>
      <c r="L277" s="60"/>
      <c r="M277" s="61"/>
    </row>
    <row r="278" spans="1:13" s="62" customFormat="1" ht="15.75" x14ac:dyDescent="0.25">
      <c r="A278" s="63"/>
      <c r="B278" s="56"/>
      <c r="C278" s="58"/>
      <c r="D278" s="58"/>
      <c r="E278" s="59"/>
      <c r="F278" s="59"/>
      <c r="G278" s="60"/>
      <c r="H278" s="57"/>
      <c r="I278" s="57"/>
      <c r="J278" s="60"/>
      <c r="K278" s="60"/>
      <c r="L278" s="60"/>
      <c r="M278" s="61"/>
    </row>
    <row r="279" spans="1:13" s="62" customFormat="1" ht="15.75" x14ac:dyDescent="0.25">
      <c r="B279" s="63" t="s">
        <v>154</v>
      </c>
      <c r="C279" s="58"/>
      <c r="D279" s="58"/>
      <c r="E279" s="59"/>
      <c r="F279" s="59"/>
      <c r="G279" s="60"/>
      <c r="H279" s="57"/>
      <c r="I279" s="57"/>
      <c r="J279" s="60"/>
      <c r="K279" s="60"/>
      <c r="L279" s="60"/>
      <c r="M279" s="61"/>
    </row>
    <row r="280" spans="1:13" s="4" customFormat="1" ht="14.25" x14ac:dyDescent="0.2">
      <c r="A280" s="64"/>
      <c r="B280" s="22"/>
      <c r="C280" s="24"/>
      <c r="D280" s="24"/>
      <c r="E280" s="25"/>
      <c r="F280" s="25"/>
      <c r="G280" s="26"/>
      <c r="H280" s="23"/>
      <c r="I280" s="23"/>
      <c r="J280" s="26"/>
      <c r="K280" s="26"/>
      <c r="L280" s="26"/>
      <c r="M280" s="3"/>
    </row>
    <row r="281" spans="1:13" s="47" customFormat="1" ht="15.75" x14ac:dyDescent="0.25">
      <c r="A281" s="68" t="s">
        <v>6</v>
      </c>
      <c r="B281" s="43"/>
      <c r="C281" s="44"/>
      <c r="D281" s="90"/>
      <c r="E281" s="90"/>
      <c r="F281" s="45"/>
      <c r="G281" s="91"/>
      <c r="H281" s="92"/>
      <c r="I281" s="44"/>
      <c r="J281" s="46"/>
      <c r="K281" s="46"/>
      <c r="L281" s="46"/>
    </row>
    <row r="282" spans="1:13" s="55" customFormat="1" ht="15.75" x14ac:dyDescent="0.25">
      <c r="A282" s="48" t="s">
        <v>7</v>
      </c>
      <c r="B282" s="49"/>
      <c r="C282" s="50"/>
      <c r="D282" s="99" t="s">
        <v>166</v>
      </c>
      <c r="E282" s="99"/>
      <c r="F282" s="51"/>
      <c r="G282" s="99" t="s">
        <v>167</v>
      </c>
      <c r="H282" s="99"/>
      <c r="I282" s="53"/>
      <c r="J282" s="52"/>
      <c r="K282" s="52"/>
      <c r="L282" s="52"/>
      <c r="M282" s="54"/>
    </row>
    <row r="283" spans="1:13" ht="18.75" x14ac:dyDescent="0.2">
      <c r="A283" s="30"/>
      <c r="B283" s="27"/>
      <c r="C283" s="14"/>
      <c r="D283" s="14"/>
      <c r="E283" s="28"/>
      <c r="F283" s="28"/>
      <c r="G283" s="29"/>
      <c r="H283" s="14"/>
      <c r="I283" s="14"/>
      <c r="J283" s="29"/>
      <c r="K283" s="29"/>
      <c r="L283" s="29"/>
    </row>
    <row r="284" spans="1:13" s="4" customFormat="1" x14ac:dyDescent="0.2">
      <c r="A284" s="36"/>
      <c r="B284" s="22"/>
      <c r="C284" s="24"/>
      <c r="D284" s="24"/>
      <c r="E284" s="37"/>
      <c r="F284" s="37"/>
      <c r="G284" s="26"/>
      <c r="H284" s="23"/>
      <c r="I284" s="23"/>
      <c r="J284" s="26"/>
      <c r="K284" s="26"/>
      <c r="L284" s="26"/>
      <c r="M284" s="3"/>
    </row>
    <row r="285" spans="1:13" ht="42.75" customHeight="1" x14ac:dyDescent="0.2">
      <c r="B285" s="98" t="s">
        <v>156</v>
      </c>
      <c r="C285" s="98"/>
      <c r="D285" s="98"/>
      <c r="E285" s="98"/>
      <c r="F285" s="98"/>
      <c r="G285" s="98"/>
      <c r="H285" s="98"/>
      <c r="I285" s="98"/>
      <c r="J285" s="98"/>
      <c r="K285" s="98"/>
      <c r="L285" s="98"/>
    </row>
    <row r="286" spans="1:13" ht="18.75" x14ac:dyDescent="0.2">
      <c r="A286" s="30"/>
      <c r="B286" s="27"/>
      <c r="C286" s="14"/>
      <c r="D286" s="14"/>
      <c r="E286" s="28"/>
      <c r="F286" s="28"/>
      <c r="G286" s="29"/>
      <c r="H286" s="14"/>
      <c r="I286" s="14"/>
      <c r="J286" s="29"/>
      <c r="K286" s="29"/>
      <c r="L286" s="29"/>
    </row>
    <row r="287" spans="1:13" s="6" customFormat="1" ht="18.75" outlineLevel="1" x14ac:dyDescent="0.2">
      <c r="A287" s="38" t="s">
        <v>3</v>
      </c>
      <c r="B287" s="31"/>
      <c r="C287" s="32"/>
      <c r="D287" s="32"/>
      <c r="E287" s="39"/>
      <c r="F287" s="39"/>
      <c r="G287" s="40"/>
      <c r="H287" s="35"/>
      <c r="I287" s="35"/>
      <c r="J287" s="40"/>
      <c r="K287" s="34"/>
      <c r="L287" s="34"/>
      <c r="M287" s="5"/>
    </row>
    <row r="288" spans="1:13" s="6" customFormat="1" outlineLevel="1" x14ac:dyDescent="0.2">
      <c r="A288" s="13"/>
      <c r="B288" s="31"/>
      <c r="C288" s="32"/>
      <c r="D288" s="32"/>
      <c r="E288" s="39"/>
      <c r="F288" s="39"/>
      <c r="G288" s="40"/>
      <c r="H288" s="35"/>
      <c r="I288" s="35"/>
      <c r="J288" s="40"/>
      <c r="K288" s="34"/>
      <c r="L288" s="34"/>
      <c r="M288" s="5"/>
    </row>
    <row r="289" spans="1:13" ht="18.75" outlineLevel="1" x14ac:dyDescent="0.3">
      <c r="A289" s="96" t="s">
        <v>5</v>
      </c>
      <c r="B289" s="96"/>
      <c r="C289" s="96"/>
      <c r="D289" s="96"/>
      <c r="E289" s="96"/>
      <c r="F289" s="96"/>
      <c r="G289" s="96"/>
      <c r="H289" s="96"/>
      <c r="I289" s="96"/>
      <c r="J289" s="96"/>
      <c r="K289" s="96"/>
      <c r="L289" s="96"/>
    </row>
    <row r="290" spans="1:13" ht="18.75" outlineLevel="1" x14ac:dyDescent="0.2">
      <c r="A290" s="97" t="s">
        <v>8</v>
      </c>
      <c r="B290" s="97"/>
      <c r="C290" s="97"/>
      <c r="D290" s="97"/>
      <c r="E290" s="97"/>
      <c r="F290" s="97"/>
      <c r="G290" s="97"/>
      <c r="H290" s="97"/>
      <c r="I290" s="97"/>
      <c r="J290" s="97"/>
      <c r="K290" s="97"/>
      <c r="L290" s="97"/>
    </row>
    <row r="291" spans="1:13" ht="18.75" outlineLevel="1" x14ac:dyDescent="0.2">
      <c r="A291" s="97" t="s">
        <v>9</v>
      </c>
      <c r="B291" s="97"/>
      <c r="C291" s="97"/>
      <c r="D291" s="97"/>
      <c r="E291" s="97"/>
      <c r="F291" s="97"/>
      <c r="G291" s="97"/>
      <c r="H291" s="97"/>
      <c r="I291" s="97"/>
      <c r="J291" s="97"/>
      <c r="K291" s="97"/>
      <c r="L291" s="97"/>
    </row>
    <row r="292" spans="1:13" ht="18.75" outlineLevel="1" x14ac:dyDescent="0.2">
      <c r="A292" s="97" t="s">
        <v>10</v>
      </c>
      <c r="B292" s="97"/>
      <c r="C292" s="97"/>
      <c r="D292" s="97"/>
      <c r="E292" s="97"/>
      <c r="F292" s="97"/>
      <c r="G292" s="97"/>
      <c r="H292" s="97"/>
      <c r="I292" s="97"/>
      <c r="J292" s="97"/>
      <c r="K292" s="97"/>
      <c r="L292" s="97"/>
    </row>
    <row r="293" spans="1:13" ht="18.75" outlineLevel="1" x14ac:dyDescent="0.2">
      <c r="A293" s="97" t="s">
        <v>11</v>
      </c>
      <c r="B293" s="97"/>
      <c r="C293" s="97"/>
      <c r="D293" s="97"/>
      <c r="E293" s="97"/>
      <c r="F293" s="97"/>
      <c r="G293" s="97"/>
      <c r="H293" s="97"/>
      <c r="I293" s="97"/>
      <c r="J293" s="97"/>
      <c r="K293" s="97"/>
      <c r="L293" s="97"/>
    </row>
    <row r="294" spans="1:13" ht="18.75" outlineLevel="1" x14ac:dyDescent="0.2">
      <c r="A294" s="97" t="s">
        <v>12</v>
      </c>
      <c r="B294" s="97"/>
      <c r="C294" s="97"/>
      <c r="D294" s="97"/>
      <c r="E294" s="97"/>
      <c r="F294" s="97"/>
      <c r="G294" s="97"/>
      <c r="H294" s="97"/>
      <c r="I294" s="97"/>
      <c r="J294" s="97"/>
      <c r="K294" s="97"/>
      <c r="L294" s="97"/>
    </row>
    <row r="295" spans="1:13" ht="18.75" outlineLevel="1" x14ac:dyDescent="0.2">
      <c r="A295" s="97" t="s">
        <v>4</v>
      </c>
      <c r="B295" s="97"/>
      <c r="C295" s="97"/>
      <c r="D295" s="97"/>
      <c r="E295" s="97"/>
      <c r="F295" s="97"/>
      <c r="G295" s="97"/>
      <c r="H295" s="97"/>
      <c r="I295" s="97"/>
      <c r="J295" s="97"/>
      <c r="K295" s="97"/>
      <c r="L295" s="97"/>
    </row>
    <row r="296" spans="1:13" ht="18.75" x14ac:dyDescent="0.2">
      <c r="A296" s="30"/>
      <c r="B296" s="27"/>
      <c r="C296" s="14"/>
      <c r="D296" s="14"/>
      <c r="E296" s="28"/>
      <c r="F296" s="28"/>
      <c r="G296" s="29"/>
      <c r="H296" s="14"/>
      <c r="I296" s="14"/>
      <c r="J296" s="29"/>
      <c r="K296" s="29"/>
      <c r="L296" s="29"/>
    </row>
    <row r="297" spans="1:13" s="6" customFormat="1" ht="18.75" x14ac:dyDescent="0.2">
      <c r="A297" s="30"/>
      <c r="B297" s="31"/>
      <c r="C297" s="32"/>
      <c r="D297" s="32"/>
      <c r="E297" s="33"/>
      <c r="F297" s="33"/>
      <c r="G297" s="34"/>
      <c r="H297" s="35"/>
      <c r="I297" s="35"/>
      <c r="J297" s="34"/>
      <c r="K297" s="34"/>
      <c r="L297" s="34"/>
      <c r="M297" s="5"/>
    </row>
    <row r="298" spans="1:13" ht="18.75" x14ac:dyDescent="0.2">
      <c r="A298" s="7"/>
    </row>
    <row r="299" spans="1:13" ht="18.75" x14ac:dyDescent="0.2">
      <c r="A299" s="7"/>
    </row>
    <row r="300" spans="1:13" ht="18.75" x14ac:dyDescent="0.2">
      <c r="A300" s="7"/>
    </row>
    <row r="301" spans="1:13" ht="14.25" x14ac:dyDescent="0.2">
      <c r="B301" s="12"/>
    </row>
    <row r="302" spans="1:13" ht="14.25" x14ac:dyDescent="0.2">
      <c r="B302" s="12"/>
    </row>
    <row r="303" spans="1:13" ht="14.25" x14ac:dyDescent="0.2">
      <c r="B303" s="12"/>
    </row>
    <row r="304" spans="1:13" ht="14.25" x14ac:dyDescent="0.2">
      <c r="B304" s="12"/>
    </row>
    <row r="305" spans="2:2" ht="14.25" x14ac:dyDescent="0.2">
      <c r="B305" s="12"/>
    </row>
  </sheetData>
  <protectedRanges>
    <protectedRange sqref="E290:G290 B297 B282 E297:G297 J282 J297 J290 A290:B290 F282" name="Диапазон4_3_1"/>
  </protectedRanges>
  <autoFilter ref="F1:F317"/>
  <mergeCells count="12">
    <mergeCell ref="A295:L295"/>
    <mergeCell ref="A290:L290"/>
    <mergeCell ref="A291:L291"/>
    <mergeCell ref="A292:L292"/>
    <mergeCell ref="A293:L293"/>
    <mergeCell ref="G5:L5"/>
    <mergeCell ref="A289:L289"/>
    <mergeCell ref="A294:L294"/>
    <mergeCell ref="B285:L285"/>
    <mergeCell ref="A5:F5"/>
    <mergeCell ref="D282:E282"/>
    <mergeCell ref="G282:H282"/>
  </mergeCells>
  <phoneticPr fontId="3" type="noConversion"/>
  <conditionalFormatting sqref="A270">
    <cfRule type="cellIs" dxfId="0" priority="20" stopIfTrue="1" operator="notEqual">
      <formula>1</formula>
    </cfRule>
  </conditionalFormatting>
  <pageMargins left="0.39370078740157483" right="0.39370078740157483" top="0.78740157480314965" bottom="0.39370078740157483" header="0" footer="0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24</vt:i4>
      </vt:variant>
    </vt:vector>
  </HeadingPairs>
  <TitlesOfParts>
    <vt:vector size="25" baseType="lpstr">
      <vt:lpstr>Форма 2</vt:lpstr>
      <vt:lpstr>_Row11</vt:lpstr>
      <vt:lpstr>_Row13</vt:lpstr>
      <vt:lpstr>_Row14</vt:lpstr>
      <vt:lpstr>_Row26</vt:lpstr>
      <vt:lpstr>_Row30</vt:lpstr>
      <vt:lpstr>_Row31</vt:lpstr>
      <vt:lpstr>_Row32</vt:lpstr>
      <vt:lpstr>_Row38</vt:lpstr>
      <vt:lpstr>_Row46</vt:lpstr>
      <vt:lpstr>_Row47</vt:lpstr>
      <vt:lpstr>_Row48</vt:lpstr>
      <vt:lpstr>_Row49</vt:lpstr>
      <vt:lpstr>_Row50</vt:lpstr>
      <vt:lpstr>ItogoNDS</vt:lpstr>
      <vt:lpstr>ItogoNoNDS</vt:lpstr>
      <vt:lpstr>ItogoYesNDS</vt:lpstr>
      <vt:lpstr>LotName7</vt:lpstr>
      <vt:lpstr>LotName9</vt:lpstr>
      <vt:lpstr>PriceStart</vt:lpstr>
      <vt:lpstr>SumNDS</vt:lpstr>
      <vt:lpstr>SumWinnerNoNDS</vt:lpstr>
      <vt:lpstr>SumWinnerYesNDS</vt:lpstr>
      <vt:lpstr>'Форма 2'!Заголовки_для_печати</vt:lpstr>
      <vt:lpstr>'Форма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КОРЕНИК Елена Николаевна</dc:creator>
  <cp:lastModifiedBy>Капранова Кристина Сергеевна</cp:lastModifiedBy>
  <cp:lastPrinted>2024-09-30T12:08:16Z</cp:lastPrinted>
  <dcterms:created xsi:type="dcterms:W3CDTF">2005-06-03T09:57:20Z</dcterms:created>
  <dcterms:modified xsi:type="dcterms:W3CDTF">2024-10-17T03:49:27Z</dcterms:modified>
</cp:coreProperties>
</file>