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/>
  <mc:AlternateContent xmlns:mc="http://schemas.openxmlformats.org/markup-compatibility/2006">
    <mc:Choice Requires="x15">
      <x15ac:absPath xmlns:x15ac="http://schemas.microsoft.com/office/spreadsheetml/2010/11/ac" url="N:\17_ИТиТСО\ТОРГИ\2024\2024 Проектора (ПКВ)\КД\"/>
    </mc:Choice>
  </mc:AlternateContent>
  <xr:revisionPtr revIDLastSave="0" documentId="13_ncr:1_{55517844-2A34-4775-9404-C1F3189A68CE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вар 1" sheetId="2" r:id="rId1"/>
  </sheets>
  <definedNames>
    <definedName name="_xlnm.Print_Titles" localSheetId="0">'вар 1'!$11:$11</definedName>
    <definedName name="_xlnm.Print_Area" localSheetId="0">'вар 1'!$A$1:$L$26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2" l="1"/>
  <c r="H13" i="2" l="1"/>
  <c r="J13" i="2" s="1"/>
  <c r="K13" i="2" l="1"/>
  <c r="K14" i="2" s="1"/>
  <c r="J14" i="2"/>
  <c r="H14" i="2"/>
</calcChain>
</file>

<file path=xl/sharedStrings.xml><?xml version="1.0" encoding="utf-8"?>
<sst xmlns="http://schemas.openxmlformats.org/spreadsheetml/2006/main" count="33" uniqueCount="32">
  <si>
    <t>№ п/п</t>
  </si>
  <si>
    <t>Наименование продукции</t>
  </si>
  <si>
    <t>Производитель</t>
  </si>
  <si>
    <t>Ед. изм.</t>
  </si>
  <si>
    <t>Кол-во всего</t>
  </si>
  <si>
    <t>Цена за ед. , без НДС руб.</t>
  </si>
  <si>
    <t>Ставка НДС, %</t>
  </si>
  <si>
    <t>Итого:</t>
  </si>
  <si>
    <t>Приложение 1</t>
  </si>
  <si>
    <t xml:space="preserve">к договору поставки </t>
  </si>
  <si>
    <t>СПЕЦИФИКАЦИЯ №1</t>
  </si>
  <si>
    <t>Поставщик обязуется поставить и передать Покупателю, а Покупатель обязуется принять и оплатить Продукцию:</t>
  </si>
  <si>
    <t>Сумма без НДС , руб.</t>
  </si>
  <si>
    <t>Директор "ТНПК"</t>
  </si>
  <si>
    <t>м.п.</t>
  </si>
  <si>
    <t>«Поставщик»</t>
  </si>
  <si>
    <t>«Покупатель»</t>
  </si>
  <si>
    <t xml:space="preserve">Частное профессиональное образовательное учреждение «Тюменский нефтепроводный профессиональный колледж» («ТНПК»), именуемое в дальнейшем «Покупатель», в лице директора Парамонова Евгения Александровича, действующего на основании Устава, с одной стороны, и </t>
  </si>
  <si>
    <t xml:space="preserve">___________________________________________________ (далее __________________________ ), в лице __________________________________________________________, действующего на основании ______________, именуемое в дальнейшем «Поставщик», с другой стороны, совместно именуемые «Стороны», договорились о следующем: 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</si>
  <si>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Franklin Gothic Book"/>
        <family val="2"/>
        <charset val="204"/>
      </rPr>
      <t>Итого стоимость продукции составляет: ______________ (_______________________________________) руб. ___ коп., в том числе НДС 20% __________ (________________________________________________) руб. ___ коп.</t>
    </r>
  </si>
  <si>
    <t>/ФИО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</si>
  <si>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Franklin Gothic Book"/>
        <family val="2"/>
        <charset val="204"/>
      </rPr>
      <t>Способ поставки: доставка Продукции осуществляется Поставщиком, стоимость доставки включена в стоимость Продукции.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</si>
  <si>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Franklin Gothic Book"/>
        <family val="2"/>
        <charset val="204"/>
      </rPr>
      <t>Местонахождение и отгрузочные реквизиты Покупателя: г. Тюмень, ул. Пермякова 2В</t>
    </r>
  </si>
  <si>
    <t xml:space="preserve">№_________________ от «___» ______2024 г. </t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</si>
  <si>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12"/>
        <color theme="1"/>
        <rFont val="Franklin Gothic Book"/>
        <family val="2"/>
        <charset val="204"/>
      </rPr>
      <t>Затраты по погрузке, разгрузке Продукции включены в стоимость Продукции.</t>
    </r>
  </si>
  <si>
    <t>шт.</t>
  </si>
  <si>
    <t>Сумма с НДС, руб.</t>
  </si>
  <si>
    <t>Сумма НДС, руб.</t>
  </si>
  <si>
    <t>_______________ Е.А. Парамонов</t>
  </si>
  <si>
    <t>Лазерный проектор INFOCUS INL2169</t>
  </si>
  <si>
    <t>INFOCUS</t>
  </si>
  <si>
    <t>Октябрь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</si>
</sst>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sz val="7"/>
      <color theme="1"/>
      <name val="Times New Roman"/>
      <family val="1"/>
      <charset val="204"/>
    </font>
    <font>
      <sz val="11"/>
      <color rgb="FF000000"/>
      <name val="Franklin Gothic Book"/>
      <family val="2"/>
      <charset val="204"/>
    </font>
    <font>
      <b/>
      <sz val="11"/>
      <color rgb="FF000000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/>
    <xf numFmtId="0" fontId="0" fillId="0" borderId="0" xfId="0" applyFont="1" applyBorder="1" applyAlignment="1"/>
    <xf numFmtId="4" fontId="0" fillId="0" borderId="0" xfId="0" applyNumberFormat="1" applyFont="1" applyBorder="1" applyAlignment="1"/>
    <xf numFmtId="0" fontId="0" fillId="0" borderId="0" xfId="0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/>
    </xf>
    <xf numFmtId="0" fontId="0" fillId="0" borderId="2" xfId="0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2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="85" zoomScaleNormal="85" workbookViewId="0">
      <selection activeCell="A14" sqref="A14:XFD34"/>
    </sheetView>
  </sheetViews>
  <sheetFormatPr defaultRowHeight="15" x14ac:dyDescent="0.25"/>
  <cols>
    <col min="1" max="1" width="5.85546875" customWidth="1"/>
    <col min="2" max="2" width="83.85546875" customWidth="1"/>
    <col min="3" max="3" width="14" style="2" customWidth="1"/>
    <col min="4" max="4" width="6.5703125" bestFit="1" customWidth="1"/>
    <col min="5" max="6" width="5.7109375" bestFit="1" customWidth="1"/>
    <col min="7" max="7" width="10.140625" customWidth="1"/>
    <col min="8" max="8" width="11.42578125" bestFit="1" customWidth="1"/>
    <col min="9" max="9" width="7.5703125" customWidth="1"/>
    <col min="10" max="10" width="12.42578125" customWidth="1"/>
    <col min="11" max="11" width="12.85546875" customWidth="1"/>
    <col min="12" max="12" width="6.28515625" customWidth="1"/>
  </cols>
  <sheetData>
    <row r="1" spans="1:11" ht="16.5" x14ac:dyDescent="0.25">
      <c r="K1" s="3" t="s">
        <v>8</v>
      </c>
    </row>
    <row r="2" spans="1:11" ht="16.5" x14ac:dyDescent="0.25">
      <c r="K2" s="3" t="s">
        <v>9</v>
      </c>
    </row>
    <row r="3" spans="1:11" ht="16.5" x14ac:dyDescent="0.25">
      <c r="K3" s="3" t="s">
        <v>23</v>
      </c>
    </row>
    <row r="4" spans="1:11" ht="16.5" x14ac:dyDescent="0.25">
      <c r="K4" s="3"/>
    </row>
    <row r="5" spans="1:11" ht="16.5" x14ac:dyDescent="0.25">
      <c r="B5" s="24" t="s">
        <v>10</v>
      </c>
      <c r="C5" s="24"/>
      <c r="D5" s="24"/>
      <c r="E5" s="24"/>
      <c r="F5" s="24"/>
      <c r="G5" s="24"/>
      <c r="H5" s="24"/>
      <c r="I5" s="24"/>
      <c r="J5" s="24"/>
    </row>
    <row r="6" spans="1:11" ht="16.5" x14ac:dyDescent="0.25">
      <c r="C6" s="1"/>
    </row>
    <row r="7" spans="1:11" ht="35.1" customHeight="1" x14ac:dyDescent="0.25">
      <c r="A7" s="25" t="s">
        <v>17</v>
      </c>
      <c r="B7" s="25"/>
      <c r="C7" s="25"/>
      <c r="D7" s="25"/>
      <c r="E7" s="25"/>
      <c r="F7" s="25"/>
      <c r="G7" s="25"/>
      <c r="H7" s="25"/>
      <c r="I7" s="25"/>
      <c r="J7" s="25"/>
      <c r="K7" s="25"/>
    </row>
    <row r="8" spans="1:11" ht="35.1" customHeight="1" x14ac:dyDescent="0.25">
      <c r="A8" s="25" t="s">
        <v>18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1" ht="16.5" x14ac:dyDescent="0.25">
      <c r="A9" s="26" t="s">
        <v>11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1" ht="16.5" x14ac:dyDescent="0.25">
      <c r="C10" s="1"/>
    </row>
    <row r="11" spans="1:11" ht="84" x14ac:dyDescent="0.25">
      <c r="A11" s="6" t="s">
        <v>0</v>
      </c>
      <c r="B11" s="6" t="s">
        <v>1</v>
      </c>
      <c r="C11" s="6" t="s">
        <v>2</v>
      </c>
      <c r="D11" s="6" t="s">
        <v>3</v>
      </c>
      <c r="E11" s="7" t="s">
        <v>31</v>
      </c>
      <c r="F11" s="6" t="s">
        <v>4</v>
      </c>
      <c r="G11" s="6" t="s">
        <v>5</v>
      </c>
      <c r="H11" s="6" t="s">
        <v>12</v>
      </c>
      <c r="I11" s="6" t="s">
        <v>6</v>
      </c>
      <c r="J11" s="6" t="s">
        <v>27</v>
      </c>
      <c r="K11" s="6" t="s">
        <v>26</v>
      </c>
    </row>
    <row r="12" spans="1:11" ht="15.75" x14ac:dyDescent="0.25">
      <c r="A12" s="8">
        <v>1</v>
      </c>
      <c r="B12" s="9">
        <v>2</v>
      </c>
      <c r="C12" s="9">
        <v>4</v>
      </c>
      <c r="D12" s="8">
        <v>5</v>
      </c>
      <c r="E12" s="9">
        <v>6</v>
      </c>
      <c r="F12" s="8">
        <v>9</v>
      </c>
      <c r="G12" s="9">
        <v>10</v>
      </c>
      <c r="H12" s="8">
        <v>11</v>
      </c>
      <c r="I12" s="9">
        <v>12</v>
      </c>
      <c r="J12" s="8">
        <v>13</v>
      </c>
      <c r="K12" s="9">
        <v>14</v>
      </c>
    </row>
    <row r="13" spans="1:11" ht="15.75" x14ac:dyDescent="0.25">
      <c r="A13" s="10">
        <v>1</v>
      </c>
      <c r="B13" s="11" t="s">
        <v>29</v>
      </c>
      <c r="C13" s="12" t="s">
        <v>30</v>
      </c>
      <c r="D13" s="12" t="s">
        <v>25</v>
      </c>
      <c r="E13" s="13">
        <v>3</v>
      </c>
      <c r="F13" s="10">
        <f t="shared" ref="F13" si="0">SUM(E13:E13)</f>
        <v>3</v>
      </c>
      <c r="G13" s="14"/>
      <c r="H13" s="14">
        <f>G13*F13</f>
        <v>0</v>
      </c>
      <c r="I13" s="12">
        <v>20</v>
      </c>
      <c r="J13" s="14">
        <f>ROUND(H13*0.2,2)</f>
        <v>0</v>
      </c>
      <c r="K13" s="14">
        <f>J13+H13</f>
        <v>0</v>
      </c>
    </row>
    <row r="14" spans="1:11" ht="15.75" x14ac:dyDescent="0.25">
      <c r="A14" s="15"/>
      <c r="B14" s="15"/>
      <c r="C14" s="16"/>
      <c r="D14" s="15"/>
      <c r="E14" s="15"/>
      <c r="F14" s="15"/>
      <c r="G14" s="17" t="s">
        <v>7</v>
      </c>
      <c r="H14" s="14">
        <f>SUM(H13:H13)</f>
        <v>0</v>
      </c>
      <c r="I14" s="14"/>
      <c r="J14" s="14">
        <f>SUM(J13:J13)</f>
        <v>0</v>
      </c>
      <c r="K14" s="14">
        <f>SUM(K13:K13)</f>
        <v>0</v>
      </c>
    </row>
    <row r="15" spans="1:11" x14ac:dyDescent="0.25">
      <c r="A15" s="15"/>
      <c r="B15" s="15"/>
      <c r="C15" s="16"/>
      <c r="D15" s="15"/>
      <c r="E15" s="15"/>
      <c r="F15" s="15"/>
      <c r="G15" s="18"/>
      <c r="H15" s="19"/>
      <c r="I15" s="20"/>
      <c r="J15" s="21"/>
      <c r="K15" s="21"/>
    </row>
    <row r="16" spans="1:11" ht="16.5" x14ac:dyDescent="0.25">
      <c r="A16" s="25" t="s">
        <v>19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 ht="16.5" x14ac:dyDescent="0.25">
      <c r="A17" s="25" t="s">
        <v>21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16.5" x14ac:dyDescent="0.25">
      <c r="A18" s="25" t="s">
        <v>24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1" ht="16.5" x14ac:dyDescent="0.25">
      <c r="A19" s="25" t="s">
        <v>22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1" spans="1:11" ht="16.5" x14ac:dyDescent="0.25">
      <c r="B21" s="4" t="s">
        <v>16</v>
      </c>
      <c r="D21" s="4" t="s">
        <v>15</v>
      </c>
      <c r="E21" s="4"/>
    </row>
    <row r="22" spans="1:11" ht="16.5" x14ac:dyDescent="0.25">
      <c r="B22" s="4" t="s">
        <v>13</v>
      </c>
      <c r="D22" s="4"/>
      <c r="E22" s="4"/>
    </row>
    <row r="23" spans="1:11" x14ac:dyDescent="0.25">
      <c r="D23" s="2"/>
    </row>
    <row r="24" spans="1:11" x14ac:dyDescent="0.25">
      <c r="D24" s="2"/>
    </row>
    <row r="25" spans="1:11" ht="16.5" x14ac:dyDescent="0.25">
      <c r="B25" s="22" t="s">
        <v>28</v>
      </c>
      <c r="D25" s="5"/>
      <c r="E25" s="5"/>
      <c r="F25" s="23"/>
      <c r="G25" s="4" t="s">
        <v>20</v>
      </c>
    </row>
    <row r="26" spans="1:11" ht="16.5" x14ac:dyDescent="0.25">
      <c r="B26" s="4" t="s">
        <v>14</v>
      </c>
      <c r="D26" s="4" t="s">
        <v>14</v>
      </c>
      <c r="E26" s="4"/>
    </row>
  </sheetData>
  <mergeCells count="8">
    <mergeCell ref="B5:J5"/>
    <mergeCell ref="A18:K18"/>
    <mergeCell ref="A17:K17"/>
    <mergeCell ref="A16:K16"/>
    <mergeCell ref="A19:K19"/>
    <mergeCell ref="A7:K7"/>
    <mergeCell ref="A9:K9"/>
    <mergeCell ref="A8:K8"/>
  </mergeCells>
  <pageMargins left="0.31496062992125984" right="0.31496062992125984" top="0.74803149606299213" bottom="0.35433070866141736" header="0.31496062992125984" footer="0.31496062992125984"/>
  <pageSetup paperSize="9" scale="7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 1</vt:lpstr>
      <vt:lpstr>'вар 1'!Заголовки_для_печати</vt:lpstr>
      <vt:lpstr>'вар 1'!Область_печати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Замятина Ольга Андреевна</dc:creator>
  <cp:lastModifiedBy>Чернышов Евгений Викторович</cp:lastModifiedBy>
  <cp:lastPrinted>2024-04-25T10:18:26Z</cp:lastPrinted>
  <dcterms:created xsi:type="dcterms:W3CDTF">2023-12-11T07:01:08Z</dcterms:created>
  <dcterms:modified xsi:type="dcterms:W3CDTF">2024-07-30T06:48:02Z</dcterms:modified>
</cp:coreProperties>
</file>