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!!\2024\Закупки\124 Установка Системы оповещения и управления эвакуацией (СОУЭ) в здании УКК ТНПК по адресу г. Тюмень, ул. Пермякова, 2в\Изменения КД\"/>
    </mc:Choice>
  </mc:AlternateContent>
  <bookViews>
    <workbookView xWindow="120" yWindow="120" windowWidth="13275" windowHeight="6945" tabRatio="347"/>
  </bookViews>
  <sheets>
    <sheet name="Форма 2" sheetId="2" r:id="rId1"/>
  </sheet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2'!$A$30</definedName>
    <definedName name="_Row12">'Форма 2'!#REF!</definedName>
    <definedName name="_Row13">'Форма 2'!$A$32</definedName>
    <definedName name="_Row14">'Форма 2'!$A$34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2'!$A$35</definedName>
    <definedName name="_Row27">'Форма 2'!#REF!</definedName>
    <definedName name="_Row28">'Форма 2'!#REF!</definedName>
    <definedName name="_Row29">'Форма 2'!#REF!</definedName>
    <definedName name="_Row30">'Форма 2'!$A$21</definedName>
    <definedName name="_Row31">'Форма 2'!$A$22</definedName>
    <definedName name="_Row32">'Форма 2'!$A$23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2'!$B$25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2'!$A$36</definedName>
    <definedName name="_Row47">'Форма 2'!$A$37</definedName>
    <definedName name="_Row48">'Форма 2'!$A$38</definedName>
    <definedName name="_Row49">'Форма 2'!$A$39</definedName>
    <definedName name="_Row50">'Форма 2'!$A$40</definedName>
    <definedName name="_xlnm._FilterDatabase" localSheetId="0" hidden="1">'Форма 2'!$F$1:$F$57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2'!$B$13</definedName>
    <definedName name="ItogoNoNDS">'Форма 2'!$B$11</definedName>
    <definedName name="ItogoYesNDS">'Форма 2'!$B$15</definedName>
    <definedName name="LotABC">#REF!</definedName>
    <definedName name="LotName">#REF!</definedName>
    <definedName name="LotName6">#REF!</definedName>
    <definedName name="LotName7">'Форма 2'!$B$15</definedName>
    <definedName name="LotName8">'Форма 2'!#REF!</definedName>
    <definedName name="LotName9">'Форма 2'!$A$4</definedName>
    <definedName name="LotNumber">#REF!</definedName>
    <definedName name="PriceStart">'Форма 2'!$E$6</definedName>
    <definedName name="PriceWinnerNoNDS">'Форма 2'!#REF!</definedName>
    <definedName name="SumNDS">'Форма 2'!$K$6</definedName>
    <definedName name="SumWinnerNoNDS">'Форма 2'!$J$6</definedName>
    <definedName name="SumWinnerYesNDS">'Форма 2'!$L$6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2'!$A$1:$L$26</definedName>
  </definedNames>
  <calcPr calcId="162913"/>
</workbook>
</file>

<file path=xl/calcChain.xml><?xml version="1.0" encoding="utf-8"?>
<calcChain xmlns="http://schemas.openxmlformats.org/spreadsheetml/2006/main">
  <c r="I8" i="2" l="1"/>
  <c r="F8" i="2"/>
  <c r="F9" i="2" l="1"/>
</calcChain>
</file>

<file path=xl/sharedStrings.xml><?xml version="1.0" encoding="utf-8"?>
<sst xmlns="http://schemas.openxmlformats.org/spreadsheetml/2006/main" count="39" uniqueCount="37">
  <si>
    <t>Ед. изм.</t>
  </si>
  <si>
    <t>Кол-во всего</t>
  </si>
  <si>
    <t>№ п/п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</si>
  <si>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</si>
  <si>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</si>
  <si>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</si>
  <si>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</si>
  <si>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Ставка НДС , %</t>
  </si>
  <si>
    <t>Сумма НДС, 
руб.
([18]-[16]</t>
  </si>
  <si>
    <t>2. Итого сумма НДС с учётом транспортных расходов составляет - ____________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</si>
  <si>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</si>
  <si>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</si>
  <si>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</si>
  <si>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</si>
  <si>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</si>
  <si>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</si>
  <si>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</si>
  <si>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</si>
  <si>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</si>
  <si>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X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</si>
  <si>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</si>
  <si>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</si>
  <si>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Наименование работы (услуги)</t>
  </si>
  <si>
    <t xml:space="preserve">Начальная (максимальная) цена за ед. услуг с учётом всех налогов и сборов, руб. </t>
  </si>
  <si>
    <t xml:space="preserve">Максимальная стоимость услуг  с учётом всех налогов и сборов, руб. </t>
  </si>
  <si>
    <t>Цена за единицу услуг, без учета НДС, руб.</t>
  </si>
  <si>
    <t>Цена за единицу услуг, с учетом всех налогов и сборов, руб.</t>
  </si>
  <si>
    <t>Стоимость без НДС, руб.</t>
  </si>
  <si>
    <t>Стоимость с НДС, руб.</t>
  </si>
  <si>
    <t>усл.</t>
  </si>
  <si>
    <t>Установка системы оповещения и управления эвакуацией (СОУЭ) в здании УКК "ТНПК" по адресу: г. Тюмень, ул. Пермякова, 2в</t>
  </si>
  <si>
    <t>по лоту № ТНПК/21/2024/124 «Установка системы оповещения и управления эвакуацией (СОУЭ) в здании УКК "ТНПК" по адресу: г. Тюмень, ул. Пермякова, 2в»</t>
  </si>
  <si>
    <t>Начальная (максимальная) цена договора (лота) по лоту № ТНПК/21/2024/124 «Установка системы оповещения и управления эвакуацией (СОУЭ) в здании УКК "ТНПК" по адресу: г. Тюмень, ул. Пермякова, 2в» составляет: 2 475 206,71 рублей с учетом всех налогов и сборов.</t>
  </si>
  <si>
    <t>5. Адрес места оказания услуг: Тюменская область, г. Тюмень, ул. Пермякова 2в.</t>
  </si>
  <si>
    <t>1. Итого сумма выполненных работ с транспортными расходами составляет - __________ рублей</t>
  </si>
  <si>
    <t>3. Цена договора по лоту по лоту № ТНПК/21/2024/124 «Установка системы оповещения и управления эвакуацией (СОУЭ) в здании УКК "ТНПК" по адресу: г. Тюмень, ул. Пермякова, 2в» - ___________ рублей</t>
  </si>
  <si>
    <t xml:space="preserve">4. Срок оказания услуг: Начало выполнения работ: 18 ноября 2024, окончание выполнения работ: 31 марта 2025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</si>
</sst>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40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Franklin Gothic Book"/>
      <family val="2"/>
      <charset val="204"/>
    </font>
    <font>
      <sz val="10"/>
      <name val="Franklin Gothic Book"/>
      <family val="2"/>
      <charset val="204"/>
    </font>
    <font>
      <sz val="10"/>
      <color rgb="FF000000"/>
      <name val="Franklin Gothic Book"/>
      <family val="2"/>
      <charset val="204"/>
    </font>
    <font>
      <sz val="10"/>
      <color indexed="8"/>
      <name val="Franklin Gothic Book"/>
      <family val="2"/>
      <charset val="204"/>
    </font>
    <font>
      <sz val="10"/>
      <color theme="1"/>
      <name val="Franklin Gothic Book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4" fillId="0" borderId="0"/>
    <xf numFmtId="0" fontId="34" fillId="0" borderId="0"/>
    <xf numFmtId="0" fontId="34" fillId="0" borderId="0"/>
  </cellStyleXfs>
  <cellXfs count="98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4" fontId="4" fillId="15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0" xfId="25" applyNumberFormat="1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1" xfId="0" applyFont="1" applyFill="1" applyBorder="1" applyAlignment="1" applyProtection="1">
      <alignment horizontal="center" vertical="center" wrapText="1"/>
    </xf>
    <xf numFmtId="0" fontId="31" fillId="0" borderId="0" xfId="0" applyFont="1" applyAlignment="1" applyProtection="1">
      <alignment vertical="center" wrapText="1"/>
      <protection locked="0"/>
    </xf>
    <xf numFmtId="0" fontId="31" fillId="0" borderId="0" xfId="0" applyFont="1" applyProtection="1"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1" fillId="0" borderId="0" xfId="0" applyNumberFormat="1" applyFont="1" applyProtection="1">
      <protection locked="0"/>
    </xf>
    <xf numFmtId="0" fontId="31" fillId="0" borderId="0" xfId="0" applyFont="1"/>
    <xf numFmtId="0" fontId="30" fillId="0" borderId="0" xfId="0" applyFont="1" applyFill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0" fillId="0" borderId="0" xfId="0" applyNumberFormat="1" applyFont="1" applyAlignment="1" applyProtection="1">
      <alignment horizontal="left"/>
      <protection locked="0"/>
    </xf>
    <xf numFmtId="0" fontId="30" fillId="0" borderId="0" xfId="0" applyFont="1" applyAlignment="1" applyProtection="1">
      <protection locked="0"/>
    </xf>
    <xf numFmtId="0" fontId="30" fillId="0" borderId="0" xfId="0" applyFont="1" applyAlignment="1">
      <alignment horizontal="left"/>
    </xf>
    <xf numFmtId="0" fontId="30" fillId="0" borderId="0" xfId="0" applyFont="1" applyAlignment="1"/>
    <xf numFmtId="0" fontId="30" fillId="0" borderId="0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30" fillId="0" borderId="0" xfId="0" applyFont="1" applyFill="1" applyBorder="1" applyAlignment="1" applyProtection="1">
      <alignment horizontal="right" vertical="center" wrapText="1"/>
      <protection locked="0"/>
    </xf>
    <xf numFmtId="4" fontId="3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0" fillId="0" borderId="0" xfId="0" applyNumberFormat="1" applyFont="1" applyFill="1" applyBorder="1" applyAlignment="1" applyProtection="1">
      <alignment wrapText="1"/>
      <protection locked="0"/>
    </xf>
    <xf numFmtId="2" fontId="30" fillId="0" borderId="0" xfId="0" applyNumberFormat="1" applyFont="1" applyFill="1" applyBorder="1" applyAlignment="1">
      <alignment wrapText="1"/>
    </xf>
    <xf numFmtId="0" fontId="30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26" fillId="0" borderId="0" xfId="18" applyFont="1" applyFill="1" applyBorder="1" applyAlignment="1" applyProtection="1">
      <alignment horizontal="left" vertical="center" wrapText="1"/>
      <protection locked="0"/>
    </xf>
    <xf numFmtId="4" fontId="32" fillId="0" borderId="0" xfId="25" applyNumberFormat="1" applyFont="1" applyAlignment="1">
      <alignment horizontal="right"/>
    </xf>
    <xf numFmtId="4" fontId="32" fillId="0" borderId="0" xfId="25" applyNumberFormat="1" applyFont="1" applyAlignment="1"/>
    <xf numFmtId="0" fontId="30" fillId="0" borderId="0" xfId="0" applyFont="1" applyFill="1" applyAlignment="1" applyProtection="1">
      <alignment horizontal="center" vertical="center"/>
      <protection locked="0"/>
    </xf>
    <xf numFmtId="0" fontId="27" fillId="0" borderId="0" xfId="0" applyFont="1"/>
    <xf numFmtId="0" fontId="4" fillId="0" borderId="0" xfId="0" applyFont="1" applyAlignment="1">
      <alignment vertical="center"/>
    </xf>
    <xf numFmtId="0" fontId="30" fillId="0" borderId="0" xfId="0" applyFont="1" applyBorder="1" applyAlignment="1" applyProtection="1">
      <alignment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3" fontId="35" fillId="0" borderId="10" xfId="25" applyNumberFormat="1" applyFont="1" applyBorder="1" applyAlignment="1" applyProtection="1">
      <alignment horizontal="center" vertical="center" wrapText="1"/>
    </xf>
    <xf numFmtId="4" fontId="35" fillId="0" borderId="10" xfId="25" applyNumberFormat="1" applyFont="1" applyBorder="1" applyAlignment="1" applyProtection="1">
      <alignment horizontal="center" vertical="center" wrapText="1"/>
    </xf>
    <xf numFmtId="4" fontId="36" fillId="0" borderId="10" xfId="25" applyNumberFormat="1" applyFont="1" applyBorder="1" applyAlignment="1" applyProtection="1">
      <alignment horizontal="right" vertical="center" wrapText="1"/>
      <protection locked="0"/>
    </xf>
    <xf numFmtId="0" fontId="36" fillId="0" borderId="10" xfId="0" applyFont="1" applyBorder="1" applyAlignment="1" applyProtection="1">
      <alignment vertical="center"/>
      <protection locked="0"/>
    </xf>
    <xf numFmtId="0" fontId="36" fillId="0" borderId="11" xfId="0" applyFont="1" applyBorder="1" applyAlignment="1" applyProtection="1">
      <alignment vertical="center"/>
      <protection locked="0"/>
    </xf>
    <xf numFmtId="4" fontId="35" fillId="0" borderId="11" xfId="25" applyNumberFormat="1" applyFont="1" applyBorder="1" applyAlignment="1" applyProtection="1">
      <alignment horizontal="right" vertical="center" wrapText="1"/>
      <protection locked="0"/>
    </xf>
    <xf numFmtId="4" fontId="4" fillId="15" borderId="10" xfId="0" applyNumberFormat="1" applyFont="1" applyFill="1" applyBorder="1" applyAlignment="1">
      <alignment horizontal="center" vertical="center" wrapText="1"/>
    </xf>
    <xf numFmtId="4" fontId="4" fillId="15" borderId="10" xfId="25" applyNumberFormat="1" applyFont="1" applyFill="1" applyBorder="1" applyAlignment="1">
      <alignment horizontal="center" vertical="center" wrapText="1"/>
    </xf>
    <xf numFmtId="0" fontId="37" fillId="0" borderId="10" xfId="29" applyFont="1" applyBorder="1" applyAlignment="1">
      <alignment horizontal="center" vertical="center"/>
    </xf>
    <xf numFmtId="0" fontId="38" fillId="0" borderId="16" xfId="27" applyFont="1" applyFill="1" applyBorder="1" applyAlignment="1">
      <alignment horizontal="center" vertical="center" wrapText="1"/>
    </xf>
    <xf numFmtId="0" fontId="38" fillId="0" borderId="17" xfId="29" applyFont="1" applyFill="1" applyBorder="1" applyAlignment="1">
      <alignment horizontal="center" vertical="center" wrapText="1"/>
    </xf>
    <xf numFmtId="4" fontId="38" fillId="0" borderId="16" xfId="27" applyNumberFormat="1" applyFont="1" applyFill="1" applyBorder="1" applyAlignment="1">
      <alignment horizontal="center" vertical="center" wrapText="1"/>
    </xf>
    <xf numFmtId="4" fontId="38" fillId="0" borderId="10" xfId="27" applyNumberFormat="1" applyFont="1" applyFill="1" applyBorder="1" applyAlignment="1">
      <alignment horizontal="center" vertical="center" wrapText="1" shrinkToFit="1"/>
    </xf>
    <xf numFmtId="4" fontId="38" fillId="0" borderId="10" xfId="0" applyNumberFormat="1" applyFont="1" applyFill="1" applyBorder="1" applyAlignment="1" applyProtection="1">
      <alignment vertical="center" wrapText="1"/>
      <protection locked="0"/>
    </xf>
    <xf numFmtId="9" fontId="38" fillId="0" borderId="10" xfId="22" applyFont="1" applyFill="1" applyBorder="1" applyAlignment="1" applyProtection="1">
      <alignment vertical="center" wrapText="1"/>
      <protection locked="0"/>
    </xf>
    <xf numFmtId="0" fontId="39" fillId="0" borderId="16" xfId="27" applyFont="1" applyFill="1" applyBorder="1" applyAlignment="1">
      <alignment horizontal="left" vertical="center" wrapText="1"/>
    </xf>
    <xf numFmtId="4" fontId="33" fillId="0" borderId="13" xfId="0" applyNumberFormat="1" applyFont="1" applyBorder="1" applyAlignment="1">
      <alignment horizontal="center" vertical="center" wrapText="1"/>
    </xf>
    <xf numFmtId="4" fontId="33" fillId="0" borderId="14" xfId="0" applyNumberFormat="1" applyFont="1" applyBorder="1" applyAlignment="1">
      <alignment horizontal="center" vertical="center" wrapText="1"/>
    </xf>
    <xf numFmtId="4" fontId="33" fillId="0" borderId="15" xfId="0" applyNumberFormat="1" applyFont="1" applyBorder="1" applyAlignment="1">
      <alignment horizontal="center" vertical="center" wrapText="1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0" fontId="24" fillId="0" borderId="0" xfId="0" applyFont="1" applyFill="1" applyAlignment="1" applyProtection="1">
      <alignment horizontal="left" vertical="center" wrapText="1"/>
    </xf>
    <xf numFmtId="0" fontId="28" fillId="0" borderId="0" xfId="0" applyFont="1" applyBorder="1" applyAlignment="1" applyProtection="1">
      <alignment horizontal="left" vertical="center" wrapText="1"/>
      <protection locked="0"/>
    </xf>
  </cellXfs>
  <cellStyles count="30">
    <cellStyle name="Normal" xfId="29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4" xfId="28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45"/>
  <sheetViews>
    <sheetView tabSelected="1" view="pageBreakPreview" zoomScale="85" zoomScaleNormal="85" zoomScaleSheetLayoutView="85" workbookViewId="0">
      <selection activeCell="J13" sqref="J13"/>
    </sheetView>
  </sheetViews>
  <sheetFormatPr defaultRowHeight="12.75" outlineLevelRow="1" x14ac:dyDescent="0.2"/>
  <cols>
    <col min="1" max="1" width="4.85546875" style="8" customWidth="1"/>
    <col min="2" max="2" width="61.85546875" style="9" customWidth="1"/>
    <col min="3" max="3" width="7.5703125" style="8" customWidth="1"/>
    <col min="4" max="4" width="7.28515625" style="8" customWidth="1"/>
    <col min="5" max="5" width="26.140625" style="11" customWidth="1"/>
    <col min="6" max="6" width="24" style="11" customWidth="1"/>
    <col min="7" max="7" width="15.7109375" style="10" customWidth="1"/>
    <col min="8" max="8" width="8.42578125" style="8" customWidth="1"/>
    <col min="9" max="9" width="15.7109375" style="8" customWidth="1"/>
    <col min="10" max="10" width="17.7109375" style="10" customWidth="1"/>
    <col min="11" max="11" width="27" style="10" customWidth="1"/>
    <col min="12" max="12" width="21.28515625" style="10" customWidth="1"/>
    <col min="13" max="13" width="15" style="8" customWidth="1"/>
    <col min="14" max="16384" width="9.140625" style="8"/>
  </cols>
  <sheetData>
    <row r="1" spans="1:13" ht="18.75" x14ac:dyDescent="0.3">
      <c r="B1" s="8"/>
      <c r="E1" s="8"/>
      <c r="F1" s="8"/>
      <c r="G1" s="8"/>
      <c r="K1" s="69"/>
      <c r="L1" s="68" t="s">
        <v>18</v>
      </c>
      <c r="M1" s="1"/>
    </row>
    <row r="2" spans="1:13" x14ac:dyDescent="0.2">
      <c r="B2" s="71" t="s">
        <v>3</v>
      </c>
      <c r="E2" s="8"/>
      <c r="F2" s="8"/>
      <c r="G2" s="8"/>
      <c r="J2" s="8"/>
      <c r="K2" s="8"/>
      <c r="L2" s="8"/>
      <c r="M2" s="1"/>
    </row>
    <row r="3" spans="1:13" x14ac:dyDescent="0.2">
      <c r="B3" s="8"/>
      <c r="E3" s="8"/>
      <c r="F3" s="8"/>
      <c r="G3" s="8"/>
      <c r="J3" s="8"/>
      <c r="K3" s="8"/>
      <c r="L3" s="8"/>
      <c r="M3" s="1"/>
    </row>
    <row r="4" spans="1:13" ht="16.5" thickBot="1" x14ac:dyDescent="0.3">
      <c r="A4" s="8" t="s">
        <v>17</v>
      </c>
      <c r="B4" s="49" t="s">
        <v>31</v>
      </c>
      <c r="E4" s="8"/>
      <c r="F4" s="8"/>
      <c r="G4" s="8"/>
      <c r="J4" s="8"/>
      <c r="K4" s="8"/>
      <c r="L4" s="8"/>
      <c r="M4" s="1"/>
    </row>
    <row r="5" spans="1:13" ht="14.25" customHeight="1" thickBot="1" x14ac:dyDescent="0.25">
      <c r="A5" s="91" t="s">
        <v>20</v>
      </c>
      <c r="B5" s="92"/>
      <c r="C5" s="92"/>
      <c r="D5" s="92"/>
      <c r="E5" s="92"/>
      <c r="F5" s="93"/>
      <c r="G5" s="91" t="s">
        <v>21</v>
      </c>
      <c r="H5" s="92"/>
      <c r="I5" s="92"/>
      <c r="J5" s="92"/>
      <c r="K5" s="92"/>
      <c r="L5" s="93"/>
      <c r="M5" s="1"/>
    </row>
    <row r="6" spans="1:13" ht="51" x14ac:dyDescent="0.2">
      <c r="A6" s="43" t="s">
        <v>2</v>
      </c>
      <c r="B6" s="43" t="s">
        <v>22</v>
      </c>
      <c r="C6" s="43" t="s">
        <v>0</v>
      </c>
      <c r="D6" s="43" t="s">
        <v>1</v>
      </c>
      <c r="E6" s="43" t="s">
        <v>23</v>
      </c>
      <c r="F6" s="43" t="s">
        <v>24</v>
      </c>
      <c r="G6" s="81" t="s">
        <v>25</v>
      </c>
      <c r="H6" s="15" t="s">
        <v>7</v>
      </c>
      <c r="I6" s="81" t="s">
        <v>26</v>
      </c>
      <c r="J6" s="82" t="s">
        <v>27</v>
      </c>
      <c r="K6" s="16" t="s">
        <v>8</v>
      </c>
      <c r="L6" s="82" t="s">
        <v>28</v>
      </c>
    </row>
    <row r="7" spans="1:13" x14ac:dyDescent="0.2">
      <c r="A7" s="43">
        <v>1</v>
      </c>
      <c r="B7" s="43">
        <v>2</v>
      </c>
      <c r="C7" s="43">
        <v>3</v>
      </c>
      <c r="D7" s="43">
        <v>4</v>
      </c>
      <c r="E7" s="44">
        <v>5</v>
      </c>
      <c r="F7" s="44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3" ht="27" x14ac:dyDescent="0.2">
      <c r="A8" s="83">
        <v>1</v>
      </c>
      <c r="B8" s="90" t="s">
        <v>30</v>
      </c>
      <c r="C8" s="85" t="s">
        <v>29</v>
      </c>
      <c r="D8" s="84">
        <v>1</v>
      </c>
      <c r="E8" s="86">
        <v>2475206.71</v>
      </c>
      <c r="F8" s="87">
        <f>E8*D8</f>
        <v>2475206.71</v>
      </c>
      <c r="G8" s="88">
        <v>0</v>
      </c>
      <c r="H8" s="89">
        <v>0.2</v>
      </c>
      <c r="I8" s="88">
        <f t="shared" ref="I8" si="0">ROUND(G8*H8,2)+G8</f>
        <v>0</v>
      </c>
      <c r="J8" s="88"/>
      <c r="K8" s="88"/>
      <c r="L8" s="88"/>
    </row>
    <row r="9" spans="1:13" s="72" customFormat="1" ht="16.5" x14ac:dyDescent="0.2">
      <c r="A9" s="18"/>
      <c r="B9" s="67"/>
      <c r="C9" s="75" t="s">
        <v>19</v>
      </c>
      <c r="D9" s="75" t="s">
        <v>19</v>
      </c>
      <c r="E9" s="75" t="s">
        <v>19</v>
      </c>
      <c r="F9" s="76">
        <f>SUM(F8:F8)</f>
        <v>2475206.71</v>
      </c>
      <c r="G9" s="77"/>
      <c r="H9" s="78"/>
      <c r="I9" s="79"/>
      <c r="J9" s="80"/>
      <c r="K9" s="80"/>
      <c r="L9" s="80"/>
      <c r="M9" s="2"/>
    </row>
    <row r="10" spans="1:13" s="9" customFormat="1" x14ac:dyDescent="0.2">
      <c r="A10" s="19"/>
      <c r="B10" s="20"/>
      <c r="C10" s="21"/>
      <c r="D10" s="21"/>
      <c r="E10" s="22"/>
      <c r="F10" s="22"/>
      <c r="G10" s="22"/>
      <c r="H10" s="23"/>
      <c r="I10" s="74"/>
      <c r="J10" s="74"/>
      <c r="K10" s="74"/>
      <c r="L10" s="74"/>
    </row>
    <row r="11" spans="1:13" s="64" customFormat="1" ht="15.75" x14ac:dyDescent="0.25">
      <c r="B11" s="65" t="s">
        <v>34</v>
      </c>
      <c r="C11" s="60"/>
      <c r="D11" s="60"/>
      <c r="E11" s="61"/>
      <c r="F11" s="61"/>
      <c r="G11" s="62"/>
      <c r="H11" s="59"/>
      <c r="I11" s="73"/>
      <c r="J11" s="62"/>
      <c r="K11" s="62"/>
      <c r="L11" s="62"/>
      <c r="M11" s="63"/>
    </row>
    <row r="12" spans="1:13" s="64" customFormat="1" ht="15.75" x14ac:dyDescent="0.25">
      <c r="A12" s="65"/>
      <c r="B12" s="58"/>
      <c r="C12" s="60"/>
      <c r="D12" s="60"/>
      <c r="E12" s="61"/>
      <c r="F12" s="61"/>
      <c r="G12" s="62"/>
      <c r="H12" s="59"/>
      <c r="I12" s="59"/>
      <c r="J12" s="62"/>
      <c r="K12" s="62"/>
      <c r="L12" s="62"/>
      <c r="M12" s="63"/>
    </row>
    <row r="13" spans="1:13" s="64" customFormat="1" ht="15.75" x14ac:dyDescent="0.25">
      <c r="B13" s="65" t="s">
        <v>9</v>
      </c>
      <c r="C13" s="60"/>
      <c r="D13" s="60"/>
      <c r="E13" s="61"/>
      <c r="F13" s="61"/>
      <c r="G13" s="62"/>
      <c r="H13" s="59"/>
      <c r="I13" s="59"/>
      <c r="J13" s="62"/>
      <c r="K13" s="62"/>
      <c r="L13" s="62"/>
      <c r="M13" s="63"/>
    </row>
    <row r="14" spans="1:13" s="64" customFormat="1" ht="15.75" x14ac:dyDescent="0.25">
      <c r="A14" s="65"/>
      <c r="B14" s="58"/>
      <c r="C14" s="60"/>
      <c r="D14" s="60"/>
      <c r="E14" s="61"/>
      <c r="F14" s="62"/>
      <c r="H14" s="59"/>
      <c r="I14" s="59"/>
      <c r="J14" s="62"/>
      <c r="K14" s="62"/>
      <c r="L14" s="62"/>
      <c r="M14" s="63"/>
    </row>
    <row r="15" spans="1:13" s="64" customFormat="1" ht="15.75" x14ac:dyDescent="0.25">
      <c r="B15" s="65" t="s">
        <v>35</v>
      </c>
      <c r="C15" s="60"/>
      <c r="D15" s="60"/>
      <c r="E15" s="61"/>
      <c r="F15" s="61"/>
      <c r="G15" s="62"/>
      <c r="H15" s="59"/>
      <c r="I15" s="59"/>
      <c r="J15" s="62"/>
      <c r="K15" s="62"/>
      <c r="L15" s="62"/>
      <c r="M15" s="63"/>
    </row>
    <row r="16" spans="1:13" s="64" customFormat="1" ht="15.75" x14ac:dyDescent="0.25">
      <c r="A16" s="65"/>
      <c r="C16" s="60"/>
      <c r="D16" s="60"/>
      <c r="E16" s="61"/>
      <c r="F16" s="61"/>
      <c r="G16" s="62"/>
      <c r="H16" s="59"/>
      <c r="I16" s="59"/>
      <c r="J16" s="62"/>
      <c r="K16" s="62"/>
      <c r="L16" s="62"/>
      <c r="M16" s="63"/>
    </row>
    <row r="17" spans="1:13" s="64" customFormat="1" ht="15.75" x14ac:dyDescent="0.25">
      <c r="B17" s="97" t="s">
        <v>36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63"/>
    </row>
    <row r="18" spans="1:13" s="64" customFormat="1" ht="15.75" x14ac:dyDescent="0.25">
      <c r="A18" s="65"/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63"/>
    </row>
    <row r="19" spans="1:13" s="64" customFormat="1" ht="15.75" x14ac:dyDescent="0.25">
      <c r="B19" s="65" t="s">
        <v>33</v>
      </c>
      <c r="C19" s="60"/>
      <c r="D19" s="60"/>
      <c r="E19" s="61"/>
      <c r="F19" s="61"/>
      <c r="G19" s="62"/>
      <c r="H19" s="59"/>
      <c r="I19" s="59"/>
      <c r="J19" s="62"/>
      <c r="K19" s="62"/>
      <c r="L19" s="62"/>
      <c r="M19" s="63"/>
    </row>
    <row r="20" spans="1:13" s="4" customFormat="1" ht="14.25" x14ac:dyDescent="0.2">
      <c r="A20" s="66"/>
      <c r="B20" s="24"/>
      <c r="C20" s="26"/>
      <c r="D20" s="26"/>
      <c r="E20" s="27"/>
      <c r="F20" s="27"/>
      <c r="G20" s="28"/>
      <c r="H20" s="25"/>
      <c r="I20" s="25"/>
      <c r="J20" s="28"/>
      <c r="K20" s="28"/>
      <c r="L20" s="28"/>
      <c r="M20" s="3"/>
    </row>
    <row r="21" spans="1:13" s="49" customFormat="1" ht="15.75" x14ac:dyDescent="0.25">
      <c r="A21" s="70" t="s">
        <v>10</v>
      </c>
      <c r="B21" s="45"/>
      <c r="C21" s="46"/>
      <c r="D21" s="46"/>
      <c r="E21" s="47"/>
      <c r="F21" s="47"/>
      <c r="G21" s="48"/>
      <c r="H21" s="46"/>
      <c r="I21" s="46"/>
      <c r="J21" s="48"/>
      <c r="K21" s="48"/>
      <c r="L21" s="48"/>
    </row>
    <row r="22" spans="1:13" s="57" customFormat="1" ht="15.75" x14ac:dyDescent="0.25">
      <c r="A22" s="50" t="s">
        <v>11</v>
      </c>
      <c r="B22" s="51"/>
      <c r="C22" s="52"/>
      <c r="D22" s="52"/>
      <c r="E22" s="53"/>
      <c r="F22" s="53"/>
      <c r="G22" s="54"/>
      <c r="H22" s="55"/>
      <c r="I22" s="55"/>
      <c r="J22" s="54"/>
      <c r="K22" s="54"/>
      <c r="L22" s="54"/>
      <c r="M22" s="56"/>
    </row>
    <row r="23" spans="1:13" ht="18.75" x14ac:dyDescent="0.2">
      <c r="A23" s="32"/>
      <c r="B23" s="29"/>
      <c r="C23" s="14"/>
      <c r="D23" s="14"/>
      <c r="E23" s="30"/>
      <c r="F23" s="30"/>
      <c r="G23" s="31"/>
      <c r="H23" s="14"/>
      <c r="I23" s="14"/>
      <c r="J23" s="31"/>
      <c r="K23" s="31"/>
      <c r="L23" s="31"/>
    </row>
    <row r="24" spans="1:13" s="4" customFormat="1" x14ac:dyDescent="0.2">
      <c r="A24" s="38"/>
      <c r="B24" s="24"/>
      <c r="C24" s="26"/>
      <c r="D24" s="26"/>
      <c r="E24" s="39"/>
      <c r="F24" s="39"/>
      <c r="G24" s="28"/>
      <c r="H24" s="25"/>
      <c r="I24" s="25"/>
      <c r="J24" s="28"/>
      <c r="K24" s="28"/>
      <c r="L24" s="28"/>
      <c r="M24" s="3"/>
    </row>
    <row r="25" spans="1:13" ht="85.5" customHeight="1" x14ac:dyDescent="0.2">
      <c r="B25" s="96" t="s">
        <v>32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</row>
    <row r="26" spans="1:13" ht="18.75" x14ac:dyDescent="0.2">
      <c r="A26" s="32"/>
      <c r="B26" s="29"/>
      <c r="C26" s="14"/>
      <c r="D26" s="14"/>
      <c r="E26" s="30"/>
      <c r="F26" s="30"/>
      <c r="G26" s="31"/>
      <c r="H26" s="14"/>
      <c r="I26" s="14"/>
      <c r="J26" s="31"/>
      <c r="K26" s="31"/>
      <c r="L26" s="31"/>
    </row>
    <row r="27" spans="1:13" s="6" customFormat="1" ht="18.75" outlineLevel="1" x14ac:dyDescent="0.2">
      <c r="A27" s="40" t="s">
        <v>4</v>
      </c>
      <c r="B27" s="33"/>
      <c r="C27" s="34"/>
      <c r="D27" s="34"/>
      <c r="E27" s="41"/>
      <c r="F27" s="41"/>
      <c r="G27" s="42"/>
      <c r="H27" s="37"/>
      <c r="I27" s="37"/>
      <c r="J27" s="42"/>
      <c r="K27" s="36"/>
      <c r="L27" s="36"/>
      <c r="M27" s="5"/>
    </row>
    <row r="28" spans="1:13" s="6" customFormat="1" outlineLevel="1" x14ac:dyDescent="0.2">
      <c r="A28" s="13"/>
      <c r="B28" s="33"/>
      <c r="C28" s="34"/>
      <c r="D28" s="34"/>
      <c r="E28" s="41"/>
      <c r="F28" s="41"/>
      <c r="G28" s="42"/>
      <c r="H28" s="37"/>
      <c r="I28" s="37"/>
      <c r="J28" s="42"/>
      <c r="K28" s="36"/>
      <c r="L28" s="36"/>
      <c r="M28" s="5"/>
    </row>
    <row r="29" spans="1:13" ht="18.75" outlineLevel="1" x14ac:dyDescent="0.3">
      <c r="A29" s="94" t="s">
        <v>6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</row>
    <row r="30" spans="1:13" ht="18.75" outlineLevel="1" x14ac:dyDescent="0.2">
      <c r="A30" s="95" t="s">
        <v>12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</row>
    <row r="31" spans="1:13" ht="18.75" outlineLevel="1" x14ac:dyDescent="0.2">
      <c r="A31" s="95" t="s">
        <v>13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</row>
    <row r="32" spans="1:13" ht="18.75" outlineLevel="1" x14ac:dyDescent="0.2">
      <c r="A32" s="95" t="s">
        <v>14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</row>
    <row r="33" spans="1:13" ht="18.75" outlineLevel="1" x14ac:dyDescent="0.2">
      <c r="A33" s="95" t="s">
        <v>15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</row>
    <row r="34" spans="1:13" ht="18.75" outlineLevel="1" x14ac:dyDescent="0.2">
      <c r="A34" s="95" t="s">
        <v>16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</row>
    <row r="35" spans="1:13" ht="18.75" outlineLevel="1" x14ac:dyDescent="0.2">
      <c r="A35" s="95" t="s">
        <v>5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</row>
    <row r="36" spans="1:13" ht="18.75" x14ac:dyDescent="0.2">
      <c r="A36" s="32"/>
      <c r="B36" s="29"/>
      <c r="C36" s="14"/>
      <c r="D36" s="14"/>
      <c r="E36" s="30"/>
      <c r="F36" s="30"/>
      <c r="G36" s="31"/>
      <c r="H36" s="14"/>
      <c r="I36" s="14"/>
      <c r="J36" s="31"/>
      <c r="K36" s="31"/>
      <c r="L36" s="31"/>
    </row>
    <row r="37" spans="1:13" s="6" customFormat="1" ht="18.75" x14ac:dyDescent="0.2">
      <c r="A37" s="32"/>
      <c r="B37" s="33"/>
      <c r="C37" s="34"/>
      <c r="D37" s="34"/>
      <c r="E37" s="35"/>
      <c r="F37" s="35"/>
      <c r="G37" s="36"/>
      <c r="H37" s="37"/>
      <c r="I37" s="37"/>
      <c r="J37" s="36"/>
      <c r="K37" s="36"/>
      <c r="L37" s="36"/>
      <c r="M37" s="5"/>
    </row>
    <row r="38" spans="1:13" ht="18.75" x14ac:dyDescent="0.2">
      <c r="A38" s="7"/>
    </row>
    <row r="39" spans="1:13" ht="18.75" x14ac:dyDescent="0.2">
      <c r="A39" s="7"/>
    </row>
    <row r="40" spans="1:13" ht="18.75" x14ac:dyDescent="0.2">
      <c r="A40" s="7"/>
    </row>
    <row r="41" spans="1:13" ht="14.25" x14ac:dyDescent="0.2">
      <c r="B41" s="12"/>
    </row>
    <row r="42" spans="1:13" ht="14.25" x14ac:dyDescent="0.2">
      <c r="B42" s="12"/>
    </row>
    <row r="43" spans="1:13" ht="14.25" x14ac:dyDescent="0.2">
      <c r="B43" s="12"/>
    </row>
    <row r="44" spans="1:13" ht="14.25" x14ac:dyDescent="0.2">
      <c r="B44" s="12"/>
    </row>
    <row r="45" spans="1:13" ht="14.25" x14ac:dyDescent="0.2">
      <c r="B45" s="12"/>
    </row>
  </sheetData>
  <protectedRanges>
    <protectedRange sqref="E30:G30 B37 B22 E37:G37 J22 J37 J30 A30:B30 E22:G22" name="Диапазон4_3_1"/>
  </protectedRanges>
  <autoFilter ref="F1:F57"/>
  <mergeCells count="12">
    <mergeCell ref="A35:L35"/>
    <mergeCell ref="A30:L30"/>
    <mergeCell ref="A31:L31"/>
    <mergeCell ref="A32:L32"/>
    <mergeCell ref="A33:L33"/>
    <mergeCell ref="A5:B5"/>
    <mergeCell ref="C5:F5"/>
    <mergeCell ref="G5:L5"/>
    <mergeCell ref="A29:L29"/>
    <mergeCell ref="A34:L34"/>
    <mergeCell ref="B25:L25"/>
    <mergeCell ref="B17:L18"/>
  </mergeCells>
  <phoneticPr fontId="3" type="noConversion"/>
  <conditionalFormatting sqref="A10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Путко Александр Эвертович</cp:lastModifiedBy>
  <cp:lastPrinted>2024-09-30T12:08:16Z</cp:lastPrinted>
  <dcterms:created xsi:type="dcterms:W3CDTF">2005-06-03T09:57:20Z</dcterms:created>
  <dcterms:modified xsi:type="dcterms:W3CDTF">2024-10-23T07:25:07Z</dcterms:modified>
</cp:coreProperties>
</file>